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C-PCuser\ホームページ更新\R7.11-\"/>
    </mc:Choice>
  </mc:AlternateContent>
  <xr:revisionPtr revIDLastSave="0" documentId="13_ncr:1_{5CF75CC1-B383-40EA-BC62-AEAEAAC4998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加賀地区" sheetId="11" r:id="rId1"/>
    <sheet name="能登地区" sheetId="12" r:id="rId2"/>
  </sheets>
  <definedNames>
    <definedName name="_xlnm.Print_Area" localSheetId="0">加賀地区!$A$1:$AI$52</definedName>
    <definedName name="_xlnm.Print_Area" localSheetId="1">能登地区!$A$1:$AI$52</definedName>
  </definedNames>
  <calcPr calcId="191029" calcOnSave="0" concurrentCalc="0"/>
</workbook>
</file>

<file path=xl/calcChain.xml><?xml version="1.0" encoding="utf-8"?>
<calcChain xmlns="http://schemas.openxmlformats.org/spreadsheetml/2006/main">
  <c r="D21" i="11" l="1"/>
  <c r="E21" i="11"/>
  <c r="W34" i="11"/>
  <c r="V34" i="11"/>
  <c r="E36" i="11"/>
  <c r="W35" i="11"/>
  <c r="D36" i="11"/>
  <c r="V35" i="11"/>
  <c r="V47" i="12"/>
  <c r="V46" i="12"/>
  <c r="W30" i="12"/>
  <c r="W48" i="12"/>
  <c r="V30" i="12"/>
  <c r="V48" i="12"/>
  <c r="W21" i="11"/>
  <c r="W43" i="11"/>
  <c r="V21" i="11"/>
  <c r="V43" i="11"/>
  <c r="W31" i="11"/>
  <c r="V31" i="11"/>
  <c r="V44" i="11"/>
  <c r="K17" i="11"/>
  <c r="W41" i="11"/>
  <c r="J17" i="11"/>
  <c r="V41" i="11"/>
  <c r="Q45" i="11"/>
  <c r="W40" i="11"/>
  <c r="P45" i="11"/>
  <c r="V40" i="11"/>
  <c r="P26" i="12"/>
  <c r="V45" i="12"/>
  <c r="K43" i="12"/>
  <c r="W40" i="12"/>
  <c r="J43" i="12"/>
  <c r="V40" i="12"/>
  <c r="K26" i="12"/>
  <c r="W41" i="12"/>
  <c r="J26" i="12"/>
  <c r="V41" i="12"/>
  <c r="E43" i="12"/>
  <c r="D43" i="12"/>
  <c r="D21" i="12"/>
  <c r="E21" i="12"/>
  <c r="W37" i="12"/>
  <c r="D45" i="11"/>
  <c r="V36" i="11"/>
  <c r="W46" i="12"/>
  <c r="W47" i="12"/>
  <c r="W38" i="12"/>
  <c r="W39" i="12"/>
  <c r="V39" i="12"/>
  <c r="V38" i="12"/>
  <c r="Q49" i="12"/>
  <c r="P49" i="12"/>
  <c r="Q26" i="12"/>
  <c r="W45" i="12"/>
  <c r="W44" i="11"/>
  <c r="K45" i="11"/>
  <c r="J45" i="11"/>
  <c r="K34" i="11"/>
  <c r="J34" i="11"/>
  <c r="E45" i="11"/>
  <c r="W36" i="11"/>
  <c r="R18" i="11"/>
  <c r="V42" i="11"/>
  <c r="W42" i="11"/>
  <c r="W42" i="12"/>
  <c r="A7" i="12"/>
  <c r="V37" i="12"/>
  <c r="V42" i="12"/>
  <c r="W37" i="11"/>
  <c r="V45" i="11"/>
  <c r="G7" i="11"/>
  <c r="W45" i="11"/>
  <c r="V49" i="12"/>
  <c r="M7" i="12"/>
  <c r="E5" i="12"/>
  <c r="W49" i="12"/>
  <c r="L5" i="12"/>
  <c r="L5" i="11"/>
  <c r="V37" i="11"/>
  <c r="A7" i="11"/>
  <c r="E5" i="11"/>
  <c r="E4" i="12"/>
  <c r="E4" i="11"/>
</calcChain>
</file>

<file path=xl/sharedStrings.xml><?xml version="1.0" encoding="utf-8"?>
<sst xmlns="http://schemas.openxmlformats.org/spreadsheetml/2006/main" count="496" uniqueCount="299">
  <si>
    <t>久安</t>
  </si>
  <si>
    <t>米丸</t>
  </si>
  <si>
    <t>諸江</t>
  </si>
  <si>
    <t>松任中央</t>
  </si>
  <si>
    <t>松任西部</t>
  </si>
  <si>
    <t>松陽</t>
  </si>
  <si>
    <t>安宅</t>
  </si>
  <si>
    <t>苗代</t>
  </si>
  <si>
    <t>粟津</t>
  </si>
  <si>
    <t>粟津東</t>
  </si>
  <si>
    <t>大聖寺</t>
  </si>
  <si>
    <t>加賀鹿島</t>
  </si>
  <si>
    <t>三谷</t>
  </si>
  <si>
    <t>寺井</t>
  </si>
  <si>
    <t>根上</t>
  </si>
  <si>
    <t>宮竹</t>
  </si>
  <si>
    <t>辰口</t>
  </si>
  <si>
    <t>鹿西</t>
  </si>
  <si>
    <t>良川</t>
  </si>
  <si>
    <t>鳥屋北部</t>
  </si>
  <si>
    <t>鳥屋東部</t>
  </si>
  <si>
    <t>御祖</t>
  </si>
  <si>
    <t>越路</t>
  </si>
  <si>
    <t>滝尾</t>
  </si>
  <si>
    <t>石川県 北陸中日新聞販売店部数表</t>
    <rPh sb="0" eb="2">
      <t>イシカワ</t>
    </rPh>
    <rPh sb="2" eb="3">
      <t>ケン</t>
    </rPh>
    <rPh sb="4" eb="6">
      <t>ホクリク</t>
    </rPh>
    <rPh sb="6" eb="8">
      <t>チュウニチ</t>
    </rPh>
    <rPh sb="8" eb="10">
      <t>シンブン</t>
    </rPh>
    <rPh sb="10" eb="13">
      <t>ハンバイテン</t>
    </rPh>
    <rPh sb="13" eb="15">
      <t>ブスウ</t>
    </rPh>
    <rPh sb="15" eb="16">
      <t>ヒョウ</t>
    </rPh>
    <phoneticPr fontId="6"/>
  </si>
  <si>
    <t>広告主</t>
    <rPh sb="0" eb="3">
      <t>コウコクヌシ</t>
    </rPh>
    <phoneticPr fontId="6"/>
  </si>
  <si>
    <t>代理店</t>
    <rPh sb="0" eb="3">
      <t>ダイリテン</t>
    </rPh>
    <phoneticPr fontId="6"/>
  </si>
  <si>
    <t>請求書</t>
    <rPh sb="0" eb="2">
      <t>セイキュウ</t>
    </rPh>
    <rPh sb="2" eb="3">
      <t>ショ</t>
    </rPh>
    <phoneticPr fontId="6"/>
  </si>
  <si>
    <t>入力</t>
    <rPh sb="0" eb="2">
      <t>ニュウリョク</t>
    </rPh>
    <phoneticPr fontId="6"/>
  </si>
  <si>
    <t>受付</t>
    <rPh sb="0" eb="2">
      <t>ウケツケ</t>
    </rPh>
    <phoneticPr fontId="6"/>
  </si>
  <si>
    <t>折込日</t>
    <rPh sb="0" eb="2">
      <t>オリコミ</t>
    </rPh>
    <rPh sb="2" eb="3">
      <t>ビ</t>
    </rPh>
    <phoneticPr fontId="6"/>
  </si>
  <si>
    <t>ＴＥＬ</t>
    <phoneticPr fontId="6"/>
  </si>
  <si>
    <t>搬入会社</t>
    <rPh sb="0" eb="2">
      <t>ハンニュウ</t>
    </rPh>
    <rPh sb="2" eb="4">
      <t>ガイシャ</t>
    </rPh>
    <phoneticPr fontId="6"/>
  </si>
  <si>
    <t>枚　数</t>
    <rPh sb="0" eb="1">
      <t>マイ</t>
    </rPh>
    <rPh sb="2" eb="3">
      <t>スウ</t>
    </rPh>
    <phoneticPr fontId="6"/>
  </si>
  <si>
    <t>サイズ</t>
    <phoneticPr fontId="6"/>
  </si>
  <si>
    <t>ＦＡＸ</t>
    <phoneticPr fontId="6"/>
  </si>
  <si>
    <t>納品日</t>
    <rPh sb="0" eb="3">
      <t>ノウヒンビ</t>
    </rPh>
    <phoneticPr fontId="6"/>
  </si>
  <si>
    <t>　　　月   　　日　（　 　  ）</t>
    <rPh sb="3" eb="4">
      <t>ガツ</t>
    </rPh>
    <rPh sb="9" eb="10">
      <t>ニチ</t>
    </rPh>
    <phoneticPr fontId="6"/>
  </si>
  <si>
    <t>加　賀　市</t>
    <rPh sb="0" eb="1">
      <t>カ</t>
    </rPh>
    <rPh sb="2" eb="3">
      <t>ガ</t>
    </rPh>
    <rPh sb="4" eb="5">
      <t>シ</t>
    </rPh>
    <phoneticPr fontId="14"/>
  </si>
  <si>
    <t>小　松　市</t>
    <rPh sb="0" eb="1">
      <t>コ</t>
    </rPh>
    <rPh sb="2" eb="3">
      <t>マツ</t>
    </rPh>
    <rPh sb="4" eb="5">
      <t>シ</t>
    </rPh>
    <phoneticPr fontId="14"/>
  </si>
  <si>
    <t>野  々  市　市</t>
    <rPh sb="0" eb="1">
      <t>ノ</t>
    </rPh>
    <rPh sb="6" eb="7">
      <t>シ</t>
    </rPh>
    <rPh sb="8" eb="9">
      <t>シ</t>
    </rPh>
    <phoneticPr fontId="6"/>
  </si>
  <si>
    <t>河  北  郡</t>
    <rPh sb="0" eb="1">
      <t>カワ</t>
    </rPh>
    <rPh sb="3" eb="4">
      <t>キタ</t>
    </rPh>
    <rPh sb="6" eb="7">
      <t>グン</t>
    </rPh>
    <phoneticPr fontId="6"/>
  </si>
  <si>
    <t>販売店名</t>
    <rPh sb="0" eb="3">
      <t>ハンバイテン</t>
    </rPh>
    <rPh sb="3" eb="4">
      <t>メイ</t>
    </rPh>
    <phoneticPr fontId="6"/>
  </si>
  <si>
    <t>部数</t>
    <rPh sb="0" eb="2">
      <t>ブスウ</t>
    </rPh>
    <phoneticPr fontId="6"/>
  </si>
  <si>
    <t>折込数</t>
    <rPh sb="0" eb="2">
      <t>オリコミ</t>
    </rPh>
    <rPh sb="2" eb="3">
      <t>スウ</t>
    </rPh>
    <phoneticPr fontId="6"/>
  </si>
  <si>
    <t>内灘</t>
    <rPh sb="0" eb="1">
      <t>ウチ</t>
    </rPh>
    <rPh sb="1" eb="2">
      <t>ナダ</t>
    </rPh>
    <phoneticPr fontId="6"/>
  </si>
  <si>
    <t>小松中央</t>
    <rPh sb="0" eb="2">
      <t>コマツ</t>
    </rPh>
    <rPh sb="2" eb="4">
      <t>チュウオウ</t>
    </rPh>
    <phoneticPr fontId="6"/>
  </si>
  <si>
    <t>金沢中央</t>
    <rPh sb="0" eb="2">
      <t>カナザワ</t>
    </rPh>
    <rPh sb="2" eb="4">
      <t>チュウオウ</t>
    </rPh>
    <phoneticPr fontId="6"/>
  </si>
  <si>
    <t>幸町城南</t>
    <rPh sb="2" eb="4">
      <t>ジョウナン</t>
    </rPh>
    <phoneticPr fontId="6"/>
  </si>
  <si>
    <t>津幡</t>
    <phoneticPr fontId="14"/>
  </si>
  <si>
    <t>金沢東部</t>
    <rPh sb="0" eb="2">
      <t>カナザワ</t>
    </rPh>
    <rPh sb="2" eb="4">
      <t>トウブ</t>
    </rPh>
    <phoneticPr fontId="6"/>
  </si>
  <si>
    <t>津幡南部</t>
    <rPh sb="2" eb="4">
      <t>ナンブ</t>
    </rPh>
    <phoneticPr fontId="14"/>
  </si>
  <si>
    <t>加賀中央</t>
    <rPh sb="0" eb="2">
      <t>カガ</t>
    </rPh>
    <rPh sb="2" eb="4">
      <t>チュウオウ</t>
    </rPh>
    <phoneticPr fontId="6"/>
  </si>
  <si>
    <t>小立野笠舞</t>
    <rPh sb="0" eb="1">
      <t>コ</t>
    </rPh>
    <rPh sb="1" eb="2">
      <t>リツ</t>
    </rPh>
    <rPh sb="2" eb="3">
      <t>ノ</t>
    </rPh>
    <rPh sb="3" eb="4">
      <t>カサ</t>
    </rPh>
    <rPh sb="4" eb="5">
      <t>マ</t>
    </rPh>
    <phoneticPr fontId="6"/>
  </si>
  <si>
    <t>津幡北部</t>
    <phoneticPr fontId="14"/>
  </si>
  <si>
    <t>計</t>
    <phoneticPr fontId="6"/>
  </si>
  <si>
    <t>か ほ く 市</t>
    <rPh sb="6" eb="7">
      <t>シ</t>
    </rPh>
    <phoneticPr fontId="6"/>
  </si>
  <si>
    <t>中海</t>
    <rPh sb="0" eb="2">
      <t>ナカウミ</t>
    </rPh>
    <phoneticPr fontId="6"/>
  </si>
  <si>
    <t>白　山　市</t>
    <rPh sb="0" eb="1">
      <t>ハク</t>
    </rPh>
    <rPh sb="2" eb="3">
      <t>ヤマ</t>
    </rPh>
    <rPh sb="4" eb="5">
      <t>シ</t>
    </rPh>
    <phoneticPr fontId="6"/>
  </si>
  <si>
    <t>金石大徳</t>
    <rPh sb="2" eb="4">
      <t>ダイトク</t>
    </rPh>
    <phoneticPr fontId="6"/>
  </si>
  <si>
    <t>かほく南</t>
    <rPh sb="3" eb="4">
      <t>ミナミ</t>
    </rPh>
    <phoneticPr fontId="14"/>
  </si>
  <si>
    <t>江沼加南</t>
  </si>
  <si>
    <t>松任千代野</t>
    <rPh sb="2" eb="4">
      <t>チヨ</t>
    </rPh>
    <rPh sb="4" eb="5">
      <t>ノ</t>
    </rPh>
    <phoneticPr fontId="6"/>
  </si>
  <si>
    <t>かほく北</t>
    <rPh sb="3" eb="4">
      <t>キタ</t>
    </rPh>
    <phoneticPr fontId="14"/>
  </si>
  <si>
    <t>計</t>
  </si>
  <si>
    <t>符津</t>
    <rPh sb="0" eb="2">
      <t>フツ</t>
    </rPh>
    <phoneticPr fontId="6"/>
  </si>
  <si>
    <t>計</t>
    <rPh sb="0" eb="1">
      <t>ケイ</t>
    </rPh>
    <phoneticPr fontId="6"/>
  </si>
  <si>
    <t>金沢地区</t>
    <rPh sb="0" eb="2">
      <t>カナザワ</t>
    </rPh>
    <rPh sb="2" eb="4">
      <t>チク</t>
    </rPh>
    <phoneticPr fontId="6"/>
  </si>
  <si>
    <t>能  美  市</t>
    <rPh sb="0" eb="1">
      <t>ノウ</t>
    </rPh>
    <rPh sb="3" eb="4">
      <t>ビ</t>
    </rPh>
    <rPh sb="6" eb="7">
      <t>シ</t>
    </rPh>
    <phoneticPr fontId="6"/>
  </si>
  <si>
    <t>森本</t>
    <rPh sb="0" eb="2">
      <t>モリモト</t>
    </rPh>
    <phoneticPr fontId="6"/>
  </si>
  <si>
    <t>松任川北</t>
    <rPh sb="0" eb="2">
      <t>マツトウ</t>
    </rPh>
    <rPh sb="2" eb="4">
      <t>カワキタ</t>
    </rPh>
    <phoneticPr fontId="6"/>
  </si>
  <si>
    <t>鶴来中央</t>
  </si>
  <si>
    <t>鶴来</t>
    <phoneticPr fontId="6"/>
  </si>
  <si>
    <t>松任美川</t>
    <rPh sb="0" eb="2">
      <t>マツトウ</t>
    </rPh>
    <rPh sb="2" eb="4">
      <t>ミカワ</t>
    </rPh>
    <phoneticPr fontId="6"/>
  </si>
  <si>
    <t>西インタ―</t>
    <phoneticPr fontId="6"/>
  </si>
  <si>
    <t>(白 山 麓)</t>
    <rPh sb="1" eb="2">
      <t>ハク</t>
    </rPh>
    <rPh sb="3" eb="4">
      <t>ヤマ</t>
    </rPh>
    <rPh sb="5" eb="6">
      <t>ロク</t>
    </rPh>
    <phoneticPr fontId="6"/>
  </si>
  <si>
    <t>河内福岡</t>
    <rPh sb="0" eb="2">
      <t>カワチ</t>
    </rPh>
    <rPh sb="2" eb="4">
      <t>フクオカ</t>
    </rPh>
    <phoneticPr fontId="6"/>
  </si>
  <si>
    <t>吉野</t>
    <rPh sb="0" eb="2">
      <t>ヨシノ</t>
    </rPh>
    <phoneticPr fontId="6"/>
  </si>
  <si>
    <t>白峰</t>
    <rPh sb="0" eb="2">
      <t>シラミネ</t>
    </rPh>
    <phoneticPr fontId="6"/>
  </si>
  <si>
    <t>▶本部</t>
    <rPh sb="1" eb="3">
      <t>ホンブ</t>
    </rPh>
    <phoneticPr fontId="6"/>
  </si>
  <si>
    <t>▶小松営業所</t>
    <rPh sb="1" eb="3">
      <t>コマツ</t>
    </rPh>
    <rPh sb="3" eb="6">
      <t>エイギョウショ</t>
    </rPh>
    <phoneticPr fontId="6"/>
  </si>
  <si>
    <t>羽  咋  市</t>
    <rPh sb="0" eb="1">
      <t>ハネ</t>
    </rPh>
    <rPh sb="3" eb="4">
      <t>サク</t>
    </rPh>
    <rPh sb="6" eb="7">
      <t>シ</t>
    </rPh>
    <phoneticPr fontId="6"/>
  </si>
  <si>
    <t>七　尾　市</t>
    <rPh sb="0" eb="1">
      <t>ナナ</t>
    </rPh>
    <rPh sb="2" eb="3">
      <t>オ</t>
    </rPh>
    <rPh sb="4" eb="5">
      <t>シ</t>
    </rPh>
    <phoneticPr fontId="6"/>
  </si>
  <si>
    <t>輪　島　市</t>
    <rPh sb="0" eb="1">
      <t>リン</t>
    </rPh>
    <rPh sb="2" eb="3">
      <t>ジマ</t>
    </rPh>
    <rPh sb="4" eb="5">
      <t>シ</t>
    </rPh>
    <phoneticPr fontId="6"/>
  </si>
  <si>
    <t>鳳　珠　郡</t>
    <rPh sb="0" eb="1">
      <t>オオトリ</t>
    </rPh>
    <rPh sb="2" eb="3">
      <t>シュ</t>
    </rPh>
    <rPh sb="4" eb="5">
      <t>グン</t>
    </rPh>
    <phoneticPr fontId="6"/>
  </si>
  <si>
    <t>珠　洲　市</t>
    <rPh sb="0" eb="1">
      <t>シュ</t>
    </rPh>
    <rPh sb="2" eb="3">
      <t>ス</t>
    </rPh>
    <rPh sb="4" eb="5">
      <t>シ</t>
    </rPh>
    <phoneticPr fontId="6"/>
  </si>
  <si>
    <t>羽咋</t>
    <phoneticPr fontId="14"/>
  </si>
  <si>
    <t>七尾</t>
    <phoneticPr fontId="14"/>
  </si>
  <si>
    <t>輪島</t>
    <phoneticPr fontId="14"/>
  </si>
  <si>
    <t>穴水</t>
    <phoneticPr fontId="14"/>
  </si>
  <si>
    <t>鵜島</t>
    <phoneticPr fontId="14"/>
  </si>
  <si>
    <t>飯塚</t>
    <phoneticPr fontId="14"/>
  </si>
  <si>
    <t>飯山</t>
    <phoneticPr fontId="14"/>
  </si>
  <si>
    <t>七尾東部</t>
    <rPh sb="0" eb="4">
      <t>ナナオトウブ</t>
    </rPh>
    <phoneticPr fontId="6"/>
  </si>
  <si>
    <t>住吉</t>
    <phoneticPr fontId="14"/>
  </si>
  <si>
    <t>鵜飼</t>
    <phoneticPr fontId="14"/>
  </si>
  <si>
    <t>余喜</t>
    <phoneticPr fontId="14"/>
  </si>
  <si>
    <t>三井</t>
    <phoneticPr fontId="14"/>
  </si>
  <si>
    <t>岩車</t>
    <phoneticPr fontId="14"/>
  </si>
  <si>
    <t>上戸</t>
    <phoneticPr fontId="14"/>
  </si>
  <si>
    <t>本</t>
    <phoneticPr fontId="14"/>
  </si>
  <si>
    <t>千路</t>
    <phoneticPr fontId="14"/>
  </si>
  <si>
    <t>名舟</t>
    <phoneticPr fontId="14"/>
  </si>
  <si>
    <t>甲</t>
    <phoneticPr fontId="14"/>
  </si>
  <si>
    <t>飯田</t>
    <phoneticPr fontId="14"/>
  </si>
  <si>
    <t>一ノ宮</t>
    <phoneticPr fontId="14"/>
  </si>
  <si>
    <t>南志見</t>
    <phoneticPr fontId="14"/>
  </si>
  <si>
    <t>諸橋</t>
    <phoneticPr fontId="14"/>
  </si>
  <si>
    <t>若山</t>
    <phoneticPr fontId="14"/>
  </si>
  <si>
    <t>寺家</t>
    <phoneticPr fontId="14"/>
  </si>
  <si>
    <t>柴垣</t>
    <phoneticPr fontId="14"/>
  </si>
  <si>
    <t>町野</t>
    <phoneticPr fontId="14"/>
  </si>
  <si>
    <t>鹿波</t>
    <phoneticPr fontId="14"/>
  </si>
  <si>
    <t>若山北部</t>
    <phoneticPr fontId="14"/>
  </si>
  <si>
    <t>狼煙</t>
    <phoneticPr fontId="14"/>
  </si>
  <si>
    <t>計</t>
    <phoneticPr fontId="14"/>
  </si>
  <si>
    <t>本郷</t>
    <phoneticPr fontId="14"/>
  </si>
  <si>
    <t>上黒丸</t>
    <phoneticPr fontId="14"/>
  </si>
  <si>
    <t>羽　咋　郡</t>
    <rPh sb="0" eb="1">
      <t>ワ</t>
    </rPh>
    <rPh sb="2" eb="3">
      <t>サク</t>
    </rPh>
    <rPh sb="4" eb="5">
      <t>グン</t>
    </rPh>
    <phoneticPr fontId="14"/>
  </si>
  <si>
    <t>皆月</t>
    <phoneticPr fontId="14"/>
  </si>
  <si>
    <t>鵜川</t>
    <phoneticPr fontId="14"/>
  </si>
  <si>
    <t>野々江</t>
    <phoneticPr fontId="14"/>
  </si>
  <si>
    <t>浦上</t>
    <phoneticPr fontId="14"/>
  </si>
  <si>
    <t>瑞穂</t>
    <rPh sb="0" eb="2">
      <t>ミズホ</t>
    </rPh>
    <phoneticPr fontId="14"/>
  </si>
  <si>
    <t>正院</t>
    <phoneticPr fontId="14"/>
  </si>
  <si>
    <t>大谷</t>
    <phoneticPr fontId="14"/>
  </si>
  <si>
    <t>鹿　島　郡</t>
    <rPh sb="0" eb="1">
      <t>シカ</t>
    </rPh>
    <rPh sb="2" eb="3">
      <t>ジマ</t>
    </rPh>
    <rPh sb="4" eb="5">
      <t>グン</t>
    </rPh>
    <phoneticPr fontId="6"/>
  </si>
  <si>
    <t>門前東部</t>
    <phoneticPr fontId="14"/>
  </si>
  <si>
    <t>矢波</t>
    <phoneticPr fontId="14"/>
  </si>
  <si>
    <t>蛸島</t>
    <phoneticPr fontId="14"/>
  </si>
  <si>
    <t>押水</t>
    <phoneticPr fontId="14"/>
  </si>
  <si>
    <t>道下</t>
    <phoneticPr fontId="14"/>
  </si>
  <si>
    <t>波並</t>
    <phoneticPr fontId="14"/>
  </si>
  <si>
    <t>免田</t>
    <phoneticPr fontId="14"/>
  </si>
  <si>
    <t>黒島</t>
    <phoneticPr fontId="14"/>
  </si>
  <si>
    <t>宇出津西部</t>
    <rPh sb="3" eb="5">
      <t>セイブ</t>
    </rPh>
    <phoneticPr fontId="14"/>
  </si>
  <si>
    <t>志雄</t>
    <phoneticPr fontId="14"/>
  </si>
  <si>
    <t>剱地</t>
    <phoneticPr fontId="14"/>
  </si>
  <si>
    <t>ウシツ中央</t>
    <rPh sb="3" eb="5">
      <t>チュウオウ</t>
    </rPh>
    <phoneticPr fontId="14"/>
  </si>
  <si>
    <t>高浜</t>
    <phoneticPr fontId="14"/>
  </si>
  <si>
    <t>姫</t>
    <phoneticPr fontId="14"/>
  </si>
  <si>
    <t>志賀</t>
    <phoneticPr fontId="14"/>
  </si>
  <si>
    <t>神野</t>
    <rPh sb="0" eb="1">
      <t>カミ</t>
    </rPh>
    <rPh sb="1" eb="2">
      <t>ノ</t>
    </rPh>
    <phoneticPr fontId="14"/>
  </si>
  <si>
    <t>志加浦</t>
    <phoneticPr fontId="14"/>
  </si>
  <si>
    <t>柳田</t>
    <phoneticPr fontId="14"/>
  </si>
  <si>
    <t>加茂</t>
    <phoneticPr fontId="14"/>
  </si>
  <si>
    <t>当目</t>
    <rPh sb="0" eb="1">
      <t>ア</t>
    </rPh>
    <rPh sb="1" eb="2">
      <t>メ</t>
    </rPh>
    <phoneticPr fontId="14"/>
  </si>
  <si>
    <t>土田</t>
    <phoneticPr fontId="14"/>
  </si>
  <si>
    <t>小木</t>
    <rPh sb="0" eb="2">
      <t>オギ</t>
    </rPh>
    <phoneticPr fontId="14"/>
  </si>
  <si>
    <t>直海</t>
    <phoneticPr fontId="14"/>
  </si>
  <si>
    <t>松波</t>
    <rPh sb="0" eb="2">
      <t>マツナミ</t>
    </rPh>
    <phoneticPr fontId="14"/>
  </si>
  <si>
    <t>三明福浦</t>
    <rPh sb="2" eb="4">
      <t>フクウラ</t>
    </rPh>
    <phoneticPr fontId="14"/>
  </si>
  <si>
    <t>富来</t>
    <phoneticPr fontId="14"/>
  </si>
  <si>
    <t>東増穂</t>
    <phoneticPr fontId="14"/>
  </si>
  <si>
    <t>酒見</t>
    <phoneticPr fontId="14"/>
  </si>
  <si>
    <t>西海</t>
    <phoneticPr fontId="14"/>
  </si>
  <si>
    <t>西浦</t>
    <phoneticPr fontId="14"/>
  </si>
  <si>
    <t>松任東部</t>
    <phoneticPr fontId="6"/>
  </si>
  <si>
    <t>　　　月   　 　日　 （　 　  ）</t>
    <phoneticPr fontId="6"/>
  </si>
  <si>
    <t>今江</t>
  </si>
  <si>
    <t>別宮</t>
    <rPh sb="0" eb="2">
      <t>ベック</t>
    </rPh>
    <phoneticPr fontId="6"/>
  </si>
  <si>
    <t>尾口</t>
    <rPh sb="0" eb="2">
      <t>オグチ</t>
    </rPh>
    <phoneticPr fontId="6"/>
  </si>
  <si>
    <t>中島</t>
  </si>
  <si>
    <t>釶打</t>
  </si>
  <si>
    <t>西岸</t>
  </si>
  <si>
    <t>能登島</t>
  </si>
  <si>
    <t>田鶴浜</t>
  </si>
  <si>
    <t>※土曜は窓口休止の為、申込は金曜正午までにお願いします</t>
    <rPh sb="1" eb="3">
      <t>ドヨウ</t>
    </rPh>
    <rPh sb="4" eb="6">
      <t>マドグチ</t>
    </rPh>
    <rPh sb="6" eb="8">
      <t>キュウシ</t>
    </rPh>
    <rPh sb="9" eb="10">
      <t>タメ</t>
    </rPh>
    <rPh sb="11" eb="13">
      <t>モウシコミ</t>
    </rPh>
    <rPh sb="14" eb="16">
      <t>キンヨウ</t>
    </rPh>
    <rPh sb="16" eb="18">
      <t>ショウゴ</t>
    </rPh>
    <rPh sb="22" eb="23">
      <t>ネガ</t>
    </rPh>
    <phoneticPr fontId="1"/>
  </si>
  <si>
    <t>※日曜・祝日は営業日に含みません</t>
    <rPh sb="1" eb="3">
      <t>ニチヨウ</t>
    </rPh>
    <rPh sb="4" eb="6">
      <t>シュクジツ</t>
    </rPh>
    <rPh sb="7" eb="10">
      <t>エイギョウビ</t>
    </rPh>
    <rPh sb="11" eb="12">
      <t>フク</t>
    </rPh>
    <phoneticPr fontId="6"/>
  </si>
  <si>
    <t>宝達志水町</t>
    <rPh sb="0" eb="2">
      <t>ホウダツ</t>
    </rPh>
    <rPh sb="2" eb="4">
      <t>シミズ</t>
    </rPh>
    <rPh sb="4" eb="5">
      <t>マチ</t>
    </rPh>
    <phoneticPr fontId="6"/>
  </si>
  <si>
    <t>中能登町</t>
    <rPh sb="0" eb="1">
      <t>ナカ</t>
    </rPh>
    <rPh sb="1" eb="3">
      <t>ノト</t>
    </rPh>
    <rPh sb="3" eb="4">
      <t>マチ</t>
    </rPh>
    <phoneticPr fontId="1"/>
  </si>
  <si>
    <t>泉野円光寺</t>
    <rPh sb="0" eb="1">
      <t>イズミ</t>
    </rPh>
    <rPh sb="1" eb="2">
      <t>ノ</t>
    </rPh>
    <rPh sb="2" eb="5">
      <t>エンコウジ</t>
    </rPh>
    <phoneticPr fontId="6"/>
  </si>
  <si>
    <t>〒921-8011 石川県金沢市入江三丁目210番地</t>
    <rPh sb="10" eb="13">
      <t>イシカワケン</t>
    </rPh>
    <rPh sb="13" eb="16">
      <t>カナザワシ</t>
    </rPh>
    <rPh sb="16" eb="18">
      <t>イリエ</t>
    </rPh>
    <rPh sb="18" eb="21">
      <t>サンチョウメ</t>
    </rPh>
    <rPh sb="24" eb="26">
      <t>バンチ</t>
    </rPh>
    <phoneticPr fontId="6"/>
  </si>
  <si>
    <t>粟ヶ崎</t>
    <phoneticPr fontId="6"/>
  </si>
  <si>
    <t>複</t>
    <rPh sb="0" eb="1">
      <t>フク</t>
    </rPh>
    <phoneticPr fontId="6"/>
  </si>
  <si>
    <t>輪　島　市</t>
    <rPh sb="0" eb="1">
      <t>ワ</t>
    </rPh>
    <rPh sb="2" eb="3">
      <t>シマ</t>
    </rPh>
    <rPh sb="4" eb="5">
      <t>シ</t>
    </rPh>
    <phoneticPr fontId="1"/>
  </si>
  <si>
    <t>穴　水　町</t>
    <rPh sb="0" eb="1">
      <t>アナ</t>
    </rPh>
    <rPh sb="2" eb="3">
      <t>ミズ</t>
    </rPh>
    <rPh sb="4" eb="5">
      <t>マチ</t>
    </rPh>
    <phoneticPr fontId="1"/>
  </si>
  <si>
    <t>能　登　町</t>
    <rPh sb="0" eb="1">
      <t>ノウ</t>
    </rPh>
    <rPh sb="2" eb="3">
      <t>ト</t>
    </rPh>
    <rPh sb="4" eb="5">
      <t>チョウ</t>
    </rPh>
    <phoneticPr fontId="1"/>
  </si>
  <si>
    <t>珠　洲　市</t>
    <rPh sb="0" eb="1">
      <t>タマ</t>
    </rPh>
    <rPh sb="2" eb="3">
      <t>シュウ</t>
    </rPh>
    <rPh sb="4" eb="5">
      <t>シ</t>
    </rPh>
    <phoneticPr fontId="1"/>
  </si>
  <si>
    <t>羽　咋　市</t>
    <rPh sb="0" eb="1">
      <t>ハネ</t>
    </rPh>
    <rPh sb="2" eb="3">
      <t>サク</t>
    </rPh>
    <rPh sb="4" eb="5">
      <t>シ</t>
    </rPh>
    <phoneticPr fontId="6"/>
  </si>
  <si>
    <t>志　賀　町</t>
    <rPh sb="0" eb="1">
      <t>シ</t>
    </rPh>
    <rPh sb="2" eb="3">
      <t>ガ</t>
    </rPh>
    <rPh sb="4" eb="5">
      <t>マチ</t>
    </rPh>
    <phoneticPr fontId="1"/>
  </si>
  <si>
    <t>七　尾　市</t>
    <rPh sb="0" eb="1">
      <t>シチ</t>
    </rPh>
    <rPh sb="2" eb="3">
      <t>オ</t>
    </rPh>
    <rPh sb="4" eb="5">
      <t>シ</t>
    </rPh>
    <phoneticPr fontId="1"/>
  </si>
  <si>
    <t>要　・　不　要</t>
    <rPh sb="0" eb="1">
      <t>ヨウ</t>
    </rPh>
    <rPh sb="4" eb="5">
      <t>フ</t>
    </rPh>
    <rPh sb="6" eb="7">
      <t>ヨウ</t>
    </rPh>
    <phoneticPr fontId="6"/>
  </si>
  <si>
    <t>野々市白山</t>
    <rPh sb="0" eb="3">
      <t>ノノイチ</t>
    </rPh>
    <rPh sb="3" eb="5">
      <t>ハクサン</t>
    </rPh>
    <phoneticPr fontId="6"/>
  </si>
  <si>
    <t>金沢駅西</t>
    <rPh sb="0" eb="2">
      <t>カナザワ</t>
    </rPh>
    <rPh sb="2" eb="4">
      <t>エキニシ</t>
    </rPh>
    <phoneticPr fontId="6"/>
  </si>
  <si>
    <t>石川県庁前</t>
    <rPh sb="0" eb="2">
      <t>イシカワ</t>
    </rPh>
    <rPh sb="2" eb="5">
      <t>ケンチョウマエ</t>
    </rPh>
    <phoneticPr fontId="6"/>
  </si>
  <si>
    <t>城北御所</t>
    <rPh sb="0" eb="2">
      <t>ジョウホク</t>
    </rPh>
    <rPh sb="2" eb="4">
      <t>ゴショ</t>
    </rPh>
    <phoneticPr fontId="6"/>
  </si>
  <si>
    <t>動橋片山津</t>
    <rPh sb="2" eb="5">
      <t>カタヤマヅ</t>
    </rPh>
    <phoneticPr fontId="6"/>
  </si>
  <si>
    <t>部数</t>
    <rPh sb="0" eb="2">
      <t>ブスウ</t>
    </rPh>
    <phoneticPr fontId="1"/>
  </si>
  <si>
    <t>サイズ</t>
    <phoneticPr fontId="1"/>
  </si>
  <si>
    <t>加賀地区・白山市</t>
    <rPh sb="0" eb="4">
      <t>カガチク</t>
    </rPh>
    <rPh sb="5" eb="8">
      <t>ハクサンシ</t>
    </rPh>
    <phoneticPr fontId="6"/>
  </si>
  <si>
    <t>加賀地区のみ</t>
    <rPh sb="0" eb="2">
      <t>カガ</t>
    </rPh>
    <rPh sb="2" eb="4">
      <t>チク</t>
    </rPh>
    <phoneticPr fontId="6"/>
  </si>
  <si>
    <t>B3・A3（2つ折り）</t>
    <rPh sb="8" eb="9">
      <t>オ</t>
    </rPh>
    <phoneticPr fontId="1"/>
  </si>
  <si>
    <t>B2（4つ折り）</t>
    <rPh sb="5" eb="6">
      <t>オ</t>
    </rPh>
    <phoneticPr fontId="1"/>
  </si>
  <si>
    <t>B1（8つ折り）</t>
    <rPh sb="5" eb="6">
      <t>オ</t>
    </rPh>
    <phoneticPr fontId="1"/>
  </si>
  <si>
    <t>厚紙（110ｋｇ以上）</t>
    <rPh sb="0" eb="2">
      <t>アツガミ</t>
    </rPh>
    <rPh sb="8" eb="10">
      <t>イジョウ</t>
    </rPh>
    <phoneticPr fontId="1"/>
  </si>
  <si>
    <t>その他・特殊変形もの（シール、証紙など糊付貼付物等）、</t>
    <phoneticPr fontId="1"/>
  </si>
  <si>
    <t>特殊厚紙（四六判160Kg以上）については特別料金、また取り扱えない</t>
    <phoneticPr fontId="1"/>
  </si>
  <si>
    <t>紙わけ搬送終了後</t>
    <rPh sb="0" eb="1">
      <t>カミ</t>
    </rPh>
    <rPh sb="3" eb="5">
      <t>ハンソウ</t>
    </rPh>
    <rPh sb="5" eb="8">
      <t>シュウリョウゴ</t>
    </rPh>
    <phoneticPr fontId="1"/>
  </si>
  <si>
    <t>折込数</t>
    <rPh sb="0" eb="3">
      <t>オリコミスウ</t>
    </rPh>
    <phoneticPr fontId="1"/>
  </si>
  <si>
    <t>北國銀行　香林坊支店</t>
    <rPh sb="0" eb="2">
      <t>ホッコク</t>
    </rPh>
    <rPh sb="2" eb="4">
      <t>ギンコウ</t>
    </rPh>
    <rPh sb="5" eb="8">
      <t>コウリンボウ</t>
    </rPh>
    <rPh sb="8" eb="10">
      <t>シテン</t>
    </rPh>
    <phoneticPr fontId="1"/>
  </si>
  <si>
    <t>普通預金 NO.1104640</t>
    <rPh sb="0" eb="4">
      <t>フツウヨキン</t>
    </rPh>
    <phoneticPr fontId="1"/>
  </si>
  <si>
    <t>普通預金 NO.193924</t>
    <rPh sb="0" eb="4">
      <t>フツウヨキン</t>
    </rPh>
    <phoneticPr fontId="1"/>
  </si>
  <si>
    <t>普通預金 NO.4042190</t>
    <rPh sb="0" eb="4">
      <t>フツウヨキン</t>
    </rPh>
    <phoneticPr fontId="1"/>
  </si>
  <si>
    <t>&lt;口座名義&gt;</t>
    <rPh sb="1" eb="3">
      <t>コウザ</t>
    </rPh>
    <rPh sb="3" eb="5">
      <t>メイギ</t>
    </rPh>
    <phoneticPr fontId="1"/>
  </si>
  <si>
    <t>（株）中日サービス</t>
    <rPh sb="1" eb="2">
      <t>カブ</t>
    </rPh>
    <rPh sb="3" eb="5">
      <t>チュウニチ</t>
    </rPh>
    <phoneticPr fontId="1"/>
  </si>
  <si>
    <t>北陸中日新聞折込センター</t>
    <rPh sb="0" eb="2">
      <t>ホクリク</t>
    </rPh>
    <rPh sb="2" eb="4">
      <t>チュウニチ</t>
    </rPh>
    <rPh sb="4" eb="6">
      <t>シンブン</t>
    </rPh>
    <rPh sb="6" eb="8">
      <t>オリコミ</t>
    </rPh>
    <phoneticPr fontId="1"/>
  </si>
  <si>
    <t>本　部</t>
    <rPh sb="0" eb="1">
      <t>ホン</t>
    </rPh>
    <rPh sb="2" eb="3">
      <t>ブ</t>
    </rPh>
    <phoneticPr fontId="1"/>
  </si>
  <si>
    <t>(株)中日サービス</t>
    <rPh sb="3" eb="5">
      <t>チュウニチ</t>
    </rPh>
    <phoneticPr fontId="1"/>
  </si>
  <si>
    <t>金　沢　市</t>
    <rPh sb="0" eb="1">
      <t>カネ</t>
    </rPh>
    <rPh sb="2" eb="3">
      <t>サワ</t>
    </rPh>
    <rPh sb="4" eb="5">
      <t>シ</t>
    </rPh>
    <phoneticPr fontId="6"/>
  </si>
  <si>
    <t>粟ヶ崎</t>
    <rPh sb="0" eb="3">
      <t>アワガサキ</t>
    </rPh>
    <phoneticPr fontId="6"/>
  </si>
  <si>
    <t>加賀市</t>
    <rPh sb="0" eb="3">
      <t>カガシ</t>
    </rPh>
    <phoneticPr fontId="1"/>
  </si>
  <si>
    <t>加賀地区</t>
    <rPh sb="0" eb="4">
      <t>カガチク</t>
    </rPh>
    <phoneticPr fontId="1"/>
  </si>
  <si>
    <t>小松市</t>
    <rPh sb="0" eb="3">
      <t>コマツシ</t>
    </rPh>
    <phoneticPr fontId="1"/>
  </si>
  <si>
    <t>能美市</t>
    <rPh sb="0" eb="3">
      <t>ノミシ</t>
    </rPh>
    <phoneticPr fontId="1"/>
  </si>
  <si>
    <t>金沢地区</t>
    <rPh sb="0" eb="2">
      <t>カナザワ</t>
    </rPh>
    <rPh sb="2" eb="4">
      <t>チク</t>
    </rPh>
    <phoneticPr fontId="1"/>
  </si>
  <si>
    <t>金沢市</t>
    <rPh sb="0" eb="3">
      <t>カナザワシ</t>
    </rPh>
    <phoneticPr fontId="1"/>
  </si>
  <si>
    <t>野々市市</t>
    <rPh sb="0" eb="3">
      <t>ノノイチ</t>
    </rPh>
    <rPh sb="3" eb="4">
      <t>シ</t>
    </rPh>
    <phoneticPr fontId="1"/>
  </si>
  <si>
    <t>河北郡</t>
    <rPh sb="0" eb="3">
      <t>カホクグン</t>
    </rPh>
    <phoneticPr fontId="1"/>
  </si>
  <si>
    <t>かほく市</t>
    <rPh sb="3" eb="4">
      <t>シ</t>
    </rPh>
    <phoneticPr fontId="1"/>
  </si>
  <si>
    <t>計</t>
    <rPh sb="0" eb="1">
      <t>ケイ</t>
    </rPh>
    <phoneticPr fontId="1"/>
  </si>
  <si>
    <t>部数</t>
    <rPh sb="0" eb="2">
      <t>ブスウ</t>
    </rPh>
    <phoneticPr fontId="1"/>
  </si>
  <si>
    <t>白山市(川北含む)</t>
    <rPh sb="0" eb="3">
      <t>ハクサンシ</t>
    </rPh>
    <rPh sb="4" eb="6">
      <t>カワキタ</t>
    </rPh>
    <rPh sb="6" eb="7">
      <t>フク</t>
    </rPh>
    <phoneticPr fontId="1"/>
  </si>
  <si>
    <t>口能登・奥能登地区</t>
  </si>
  <si>
    <t>複合店の銘柄指定は、出来ませんのでご了承下さい</t>
    <rPh sb="0" eb="3">
      <t>フクゴウテン</t>
    </rPh>
    <rPh sb="4" eb="6">
      <t>メイガラ</t>
    </rPh>
    <rPh sb="6" eb="8">
      <t>シテイ</t>
    </rPh>
    <rPh sb="10" eb="12">
      <t>デキ</t>
    </rPh>
    <rPh sb="18" eb="20">
      <t>リョウショウ</t>
    </rPh>
    <rPh sb="20" eb="21">
      <t>クダ</t>
    </rPh>
    <phoneticPr fontId="6"/>
  </si>
  <si>
    <t>部数表の「複」の表記がある販売店は、朝日新聞部数を含む複合店です</t>
    <rPh sb="0" eb="3">
      <t>ブスウヒョウ</t>
    </rPh>
    <rPh sb="5" eb="6">
      <t>フク</t>
    </rPh>
    <rPh sb="8" eb="10">
      <t>ヒョウキ</t>
    </rPh>
    <rPh sb="13" eb="16">
      <t>ハンバイテン</t>
    </rPh>
    <rPh sb="18" eb="22">
      <t>アサヒシンブン</t>
    </rPh>
    <rPh sb="22" eb="24">
      <t>ブスウ</t>
    </rPh>
    <rPh sb="25" eb="26">
      <t>フク</t>
    </rPh>
    <rPh sb="27" eb="30">
      <t>フクゴウテン</t>
    </rPh>
    <phoneticPr fontId="6"/>
  </si>
  <si>
    <t>／　折込指定日2営業日前 正午</t>
    <phoneticPr fontId="1"/>
  </si>
  <si>
    <t>納品締切日時</t>
    <rPh sb="0" eb="6">
      <t>ノウヒンシメキリニチジ</t>
    </rPh>
    <phoneticPr fontId="1"/>
  </si>
  <si>
    <t>折　込　料　金</t>
    <rPh sb="0" eb="1">
      <t>オリ</t>
    </rPh>
    <rPh sb="2" eb="3">
      <t>コ</t>
    </rPh>
    <rPh sb="4" eb="5">
      <t>リョウ</t>
    </rPh>
    <rPh sb="6" eb="7">
      <t>キン</t>
    </rPh>
    <phoneticPr fontId="1"/>
  </si>
  <si>
    <t>料金</t>
    <rPh sb="0" eb="2">
      <t>リョウキン</t>
    </rPh>
    <phoneticPr fontId="1"/>
  </si>
  <si>
    <t>＊配送管理料として、部当たり＠0.2円（税別）別途頂きます</t>
    <rPh sb="1" eb="3">
      <t>ハイソウ</t>
    </rPh>
    <rPh sb="3" eb="6">
      <t>カンリリョウ</t>
    </rPh>
    <rPh sb="10" eb="12">
      <t>ブア</t>
    </rPh>
    <rPh sb="18" eb="19">
      <t>エン</t>
    </rPh>
    <rPh sb="20" eb="22">
      <t>ゼイベツ</t>
    </rPh>
    <rPh sb="23" eb="25">
      <t>ベット</t>
    </rPh>
    <rPh sb="25" eb="26">
      <t>イタダ</t>
    </rPh>
    <phoneticPr fontId="1"/>
  </si>
  <si>
    <t>解　約　規　定</t>
    <rPh sb="0" eb="1">
      <t>カイ</t>
    </rPh>
    <rPh sb="2" eb="3">
      <t>ヤク</t>
    </rPh>
    <rPh sb="4" eb="5">
      <t>キ</t>
    </rPh>
    <rPh sb="6" eb="7">
      <t>サダム</t>
    </rPh>
    <phoneticPr fontId="1"/>
  </si>
  <si>
    <t>／　折込料の30％</t>
    <rPh sb="2" eb="5">
      <t>オリコミリョウ</t>
    </rPh>
    <phoneticPr fontId="1"/>
  </si>
  <si>
    <t>／　解約しかねます</t>
    <rPh sb="2" eb="4">
      <t>カイヤク</t>
    </rPh>
    <phoneticPr fontId="1"/>
  </si>
  <si>
    <t>振　込　先</t>
    <rPh sb="0" eb="1">
      <t>シン</t>
    </rPh>
    <rPh sb="2" eb="3">
      <t>コ</t>
    </rPh>
    <rPh sb="4" eb="5">
      <t>サキ</t>
    </rPh>
    <phoneticPr fontId="1"/>
  </si>
  <si>
    <t>納　品　先</t>
    <rPh sb="0" eb="1">
      <t>ノウ</t>
    </rPh>
    <rPh sb="2" eb="3">
      <t>ヒン</t>
    </rPh>
    <rPh sb="4" eb="5">
      <t>サキ</t>
    </rPh>
    <phoneticPr fontId="1"/>
  </si>
  <si>
    <t>ＴＥＬ（076）291-7301 ＦＡＸ（076）291-7302</t>
  </si>
  <si>
    <t>場合がございますので事前にご相談下さい</t>
    <phoneticPr fontId="1"/>
  </si>
  <si>
    <t>口能登地区</t>
    <rPh sb="0" eb="3">
      <t>クチノト</t>
    </rPh>
    <rPh sb="3" eb="5">
      <t>チク</t>
    </rPh>
    <phoneticPr fontId="1"/>
  </si>
  <si>
    <t>奥能登地区</t>
    <rPh sb="0" eb="3">
      <t>オクノト</t>
    </rPh>
    <rPh sb="3" eb="5">
      <t>チク</t>
    </rPh>
    <phoneticPr fontId="1"/>
  </si>
  <si>
    <t>／　折込指定日2営業日前午前11時</t>
    <phoneticPr fontId="1"/>
  </si>
  <si>
    <t>締切日15：00まで</t>
    <rPh sb="0" eb="3">
      <t>シメキリビ</t>
    </rPh>
    <phoneticPr fontId="1"/>
  </si>
  <si>
    <t>A6～B4まで（折り目無し）</t>
    <rPh sb="8" eb="9">
      <t>オ</t>
    </rPh>
    <rPh sb="10" eb="11">
      <t>メ</t>
    </rPh>
    <rPh sb="11" eb="12">
      <t>ナ</t>
    </rPh>
    <phoneticPr fontId="1"/>
  </si>
  <si>
    <t>北陸銀行　金沢支店</t>
    <rPh sb="0" eb="2">
      <t>ホクリク</t>
    </rPh>
    <rPh sb="2" eb="4">
      <t>ギンコウ</t>
    </rPh>
    <rPh sb="5" eb="7">
      <t>カナザワ</t>
    </rPh>
    <rPh sb="7" eb="9">
      <t>シテン</t>
    </rPh>
    <phoneticPr fontId="1"/>
  </si>
  <si>
    <t>　</t>
    <phoneticPr fontId="1"/>
  </si>
  <si>
    <t>備　考</t>
    <rPh sb="0" eb="1">
      <t>ビ</t>
    </rPh>
    <rPh sb="2" eb="3">
      <t>コウ</t>
    </rPh>
    <phoneticPr fontId="1"/>
  </si>
  <si>
    <t>3.0円</t>
    <rPh sb="3" eb="4">
      <t>エン</t>
    </rPh>
    <phoneticPr fontId="1"/>
  </si>
  <si>
    <t xml:space="preserve">5.3円 </t>
    <rPh sb="3" eb="4">
      <t>エン</t>
    </rPh>
    <phoneticPr fontId="1"/>
  </si>
  <si>
    <t>（税込5.83円）</t>
    <phoneticPr fontId="1"/>
  </si>
  <si>
    <t>（税込3.3円）</t>
    <phoneticPr fontId="1"/>
  </si>
  <si>
    <t xml:space="preserve">8.0円 </t>
    <rPh sb="3" eb="4">
      <t>エン</t>
    </rPh>
    <phoneticPr fontId="1"/>
  </si>
  <si>
    <t>（税込8.8円）</t>
    <phoneticPr fontId="1"/>
  </si>
  <si>
    <t xml:space="preserve">12.0円 </t>
    <rPh sb="4" eb="5">
      <t>エン</t>
    </rPh>
    <phoneticPr fontId="1"/>
  </si>
  <si>
    <t>（税込13.2円）</t>
    <phoneticPr fontId="1"/>
  </si>
  <si>
    <t xml:space="preserve">1円増 </t>
    <rPh sb="1" eb="2">
      <t>エン</t>
    </rPh>
    <rPh sb="2" eb="3">
      <t>マ</t>
    </rPh>
    <phoneticPr fontId="1"/>
  </si>
  <si>
    <t>（税込1.1円増）</t>
    <phoneticPr fontId="1"/>
  </si>
  <si>
    <t>三菱UFJ銀行 金沢支店</t>
    <rPh sb="0" eb="2">
      <t>ミツビシ</t>
    </rPh>
    <rPh sb="5" eb="7">
      <t>ギンコウ</t>
    </rPh>
    <rPh sb="8" eb="10">
      <t>カナザワ</t>
    </rPh>
    <rPh sb="10" eb="12">
      <t>シテン</t>
    </rPh>
    <phoneticPr fontId="1"/>
  </si>
  <si>
    <t>三菱UFJ銀行　金沢支店</t>
    <rPh sb="0" eb="2">
      <t>ミツビシ</t>
    </rPh>
    <rPh sb="5" eb="7">
      <t>ギンコウ</t>
    </rPh>
    <rPh sb="8" eb="10">
      <t>カナザワ</t>
    </rPh>
    <rPh sb="10" eb="12">
      <t>シテン</t>
    </rPh>
    <phoneticPr fontId="1"/>
  </si>
  <si>
    <t>三崎</t>
    <phoneticPr fontId="14"/>
  </si>
  <si>
    <t>阿岸</t>
  </si>
  <si>
    <t>新神田城西</t>
    <rPh sb="0" eb="3">
      <t>シンカンダ</t>
    </rPh>
    <rPh sb="3" eb="5">
      <t>ジョウサイ</t>
    </rPh>
    <phoneticPr fontId="6"/>
  </si>
  <si>
    <t>山代</t>
    <phoneticPr fontId="6"/>
  </si>
  <si>
    <t>山中</t>
    <phoneticPr fontId="1"/>
  </si>
  <si>
    <t>額</t>
    <phoneticPr fontId="1"/>
  </si>
  <si>
    <t>清水</t>
  </si>
  <si>
    <t>朝日新聞専売店の「羽咋」50部につきましては、お問い合わせ下さい</t>
    <phoneticPr fontId="1"/>
  </si>
  <si>
    <t>【市郡別部数】</t>
    <rPh sb="1" eb="4">
      <t>シグンベツ</t>
    </rPh>
    <rPh sb="4" eb="6">
      <t>ブスウ</t>
    </rPh>
    <phoneticPr fontId="1"/>
  </si>
  <si>
    <t>穴水東部 90</t>
    <rPh sb="0" eb="2">
      <t>アナミズ</t>
    </rPh>
    <rPh sb="2" eb="4">
      <t>トウブ</t>
    </rPh>
    <phoneticPr fontId="6"/>
  </si>
  <si>
    <t>穴水東部</t>
    <rPh sb="0" eb="2">
      <t>アナミズ</t>
    </rPh>
    <rPh sb="2" eb="4">
      <t>トウブ</t>
    </rPh>
    <phoneticPr fontId="14"/>
  </si>
  <si>
    <t>穴水東部</t>
    <phoneticPr fontId="14"/>
  </si>
  <si>
    <r>
      <rPr>
        <sz val="14"/>
        <rFont val="ＭＳ Ｐゴシック"/>
        <family val="3"/>
        <charset val="128"/>
      </rPr>
      <t xml:space="preserve"> ↳</t>
    </r>
    <r>
      <rPr>
        <sz val="11"/>
        <rFont val="ＭＳ Ｐゴシック"/>
        <family val="3"/>
        <charset val="128"/>
      </rPr>
      <t>鳳珠郡60・輪島市30</t>
    </r>
    <rPh sb="2" eb="4">
      <t>ホウス</t>
    </rPh>
    <rPh sb="4" eb="5">
      <t>グン</t>
    </rPh>
    <rPh sb="8" eb="10">
      <t>ワジマ</t>
    </rPh>
    <rPh sb="10" eb="11">
      <t>シ</t>
    </rPh>
    <phoneticPr fontId="6"/>
  </si>
  <si>
    <t>：</t>
    <phoneticPr fontId="1"/>
  </si>
  <si>
    <t>2025年　新聞休刊日（社会情勢により変更になる場合がございます）</t>
    <rPh sb="4" eb="5">
      <t>ネン</t>
    </rPh>
    <rPh sb="6" eb="8">
      <t>シンブン</t>
    </rPh>
    <rPh sb="8" eb="11">
      <t>キュウカンビ</t>
    </rPh>
    <phoneticPr fontId="1"/>
  </si>
  <si>
    <t>御経塚</t>
    <rPh sb="0" eb="3">
      <t>オキョウヅカ</t>
    </rPh>
    <phoneticPr fontId="6"/>
  </si>
  <si>
    <t>野々市東部</t>
    <rPh sb="0" eb="3">
      <t>ノノイチ</t>
    </rPh>
    <rPh sb="3" eb="5">
      <t>トウブ</t>
    </rPh>
    <phoneticPr fontId="1"/>
  </si>
  <si>
    <t>野々市押野</t>
    <rPh sb="0" eb="3">
      <t>ノノイチ</t>
    </rPh>
    <rPh sb="3" eb="5">
      <t>オシノ</t>
    </rPh>
    <phoneticPr fontId="1"/>
  </si>
  <si>
    <t>上荒屋</t>
    <rPh sb="0" eb="3">
      <t>カミアラヤ</t>
    </rPh>
    <phoneticPr fontId="6"/>
  </si>
  <si>
    <t>西金沢</t>
    <rPh sb="0" eb="3">
      <t>ニシカナザワ</t>
    </rPh>
    <phoneticPr fontId="6"/>
  </si>
  <si>
    <t>高尾台</t>
    <rPh sb="0" eb="3">
      <t>タカオダイ</t>
    </rPh>
    <phoneticPr fontId="6"/>
  </si>
  <si>
    <t>大谷・高屋</t>
    <rPh sb="0" eb="2">
      <t>オオタニ</t>
    </rPh>
    <phoneticPr fontId="14"/>
  </si>
  <si>
    <t>統合</t>
    <rPh sb="0" eb="2">
      <t>トウゴウ</t>
    </rPh>
    <phoneticPr fontId="1"/>
  </si>
  <si>
    <t>10月20日(月)・11月10日(月)・12月15日(月)</t>
    <rPh sb="2" eb="3">
      <t>ガツ</t>
    </rPh>
    <rPh sb="5" eb="6">
      <t>ヒ</t>
    </rPh>
    <rPh sb="7" eb="8">
      <t>ゲツ</t>
    </rPh>
    <rPh sb="12" eb="13">
      <t>ガツ</t>
    </rPh>
    <rPh sb="15" eb="16">
      <t>ヒ</t>
    </rPh>
    <rPh sb="17" eb="18">
      <t>ゲツ</t>
    </rPh>
    <rPh sb="22" eb="23">
      <t>ガツ</t>
    </rPh>
    <rPh sb="25" eb="26">
      <t>ヒ</t>
    </rPh>
    <rPh sb="27" eb="28">
      <t>ゲツ</t>
    </rPh>
    <phoneticPr fontId="1"/>
  </si>
  <si>
    <t>6月9日(月)・7月14日(月)・8月12日(火)・9月16日(火)</t>
    <rPh sb="1" eb="2">
      <t>ガツ</t>
    </rPh>
    <rPh sb="3" eb="4">
      <t>ヒ</t>
    </rPh>
    <rPh sb="5" eb="6">
      <t>ゲツ</t>
    </rPh>
    <phoneticPr fontId="1"/>
  </si>
  <si>
    <t>統合</t>
    <rPh sb="0" eb="2">
      <t>トウゴウ</t>
    </rPh>
    <phoneticPr fontId="1"/>
  </si>
  <si>
    <t>粟ヶ崎 850</t>
    <phoneticPr fontId="6"/>
  </si>
  <si>
    <r>
      <rPr>
        <sz val="14"/>
        <rFont val="ＭＳ Ｐゴシック"/>
        <family val="3"/>
        <charset val="128"/>
      </rPr>
      <t xml:space="preserve"> ↳</t>
    </r>
    <r>
      <rPr>
        <sz val="11"/>
        <rFont val="ＭＳ Ｐゴシック"/>
        <family val="3"/>
        <charset val="128"/>
      </rPr>
      <t>金沢市600</t>
    </r>
    <r>
      <rPr>
        <sz val="11"/>
        <rFont val="MS UI Gothic"/>
        <family val="3"/>
        <charset val="128"/>
      </rPr>
      <t>・河北郡</t>
    </r>
    <r>
      <rPr>
        <sz val="11"/>
        <rFont val="Calibri"/>
        <family val="3"/>
      </rPr>
      <t>(</t>
    </r>
    <r>
      <rPr>
        <sz val="11"/>
        <rFont val="ＭＳ Ｐゴシック"/>
        <family val="3"/>
        <charset val="128"/>
      </rPr>
      <t>内灘町)250</t>
    </r>
    <rPh sb="2" eb="5">
      <t>カナザワシ</t>
    </rPh>
    <rPh sb="9" eb="12">
      <t>カホクグン</t>
    </rPh>
    <rPh sb="13" eb="16">
      <t>ウチナダマチ</t>
    </rPh>
    <phoneticPr fontId="6"/>
  </si>
  <si>
    <t>上荒屋 820</t>
    <rPh sb="0" eb="3">
      <t>カミアラヤ</t>
    </rPh>
    <phoneticPr fontId="6"/>
  </si>
  <si>
    <r>
      <t xml:space="preserve"> </t>
    </r>
    <r>
      <rPr>
        <sz val="14"/>
        <rFont val="ＭＳ Ｐゴシック"/>
        <family val="3"/>
        <charset val="128"/>
        <scheme val="minor"/>
      </rPr>
      <t>↳</t>
    </r>
    <r>
      <rPr>
        <sz val="11"/>
        <rFont val="ＭＳ Ｐゴシック"/>
        <family val="3"/>
        <charset val="128"/>
        <scheme val="minor"/>
      </rPr>
      <t>金沢市810・白山市10</t>
    </r>
    <phoneticPr fontId="1"/>
  </si>
  <si>
    <t>野々市白山 1,800</t>
    <rPh sb="0" eb="3">
      <t>ノノイチ</t>
    </rPh>
    <rPh sb="3" eb="5">
      <t>ハクサン</t>
    </rPh>
    <phoneticPr fontId="6"/>
  </si>
  <si>
    <r>
      <t xml:space="preserve"> </t>
    </r>
    <r>
      <rPr>
        <sz val="14"/>
        <rFont val="ＭＳ Ｐゴシック"/>
        <family val="3"/>
        <charset val="128"/>
        <scheme val="minor"/>
      </rPr>
      <t>↳</t>
    </r>
    <r>
      <rPr>
        <sz val="11"/>
        <rFont val="ＭＳ Ｐゴシック"/>
        <family val="3"/>
        <charset val="128"/>
        <scheme val="minor"/>
      </rPr>
      <t>野々市市1,680・白山市120</t>
    </r>
    <phoneticPr fontId="1"/>
  </si>
  <si>
    <t>小松御幸</t>
    <rPh sb="0" eb="4">
      <t>コマツミ</t>
    </rPh>
    <phoneticPr fontId="6"/>
  </si>
  <si>
    <t>【令和7年11月】</t>
    <rPh sb="1" eb="2">
      <t>レイ</t>
    </rPh>
    <rPh sb="2" eb="3">
      <t>ワ</t>
    </rPh>
    <rPh sb="4" eb="5">
      <t>ネン</t>
    </rPh>
    <rPh sb="7" eb="8">
      <t>ガツ</t>
    </rPh>
    <phoneticPr fontId="6"/>
  </si>
  <si>
    <t>符津販売店エリア分割</t>
    <rPh sb="0" eb="2">
      <t>フツ</t>
    </rPh>
    <rPh sb="2" eb="5">
      <t>ハンバイテン</t>
    </rPh>
    <rPh sb="8" eb="10">
      <t>ブンカツ</t>
    </rPh>
    <phoneticPr fontId="1"/>
  </si>
  <si>
    <t>　符津</t>
    <rPh sb="1" eb="3">
      <t>フツ</t>
    </rPh>
    <phoneticPr fontId="1"/>
  </si>
  <si>
    <t>　小松御幸</t>
    <rPh sb="1" eb="5">
      <t>コマツ</t>
    </rPh>
    <phoneticPr fontId="1"/>
  </si>
  <si>
    <t>飯塚販売店エリア変更</t>
    <rPh sb="0" eb="2">
      <t>イイヅカ</t>
    </rPh>
    <rPh sb="2" eb="5">
      <t>ハンバイテン</t>
    </rPh>
    <rPh sb="8" eb="10">
      <t>ヘンコウ</t>
    </rPh>
    <phoneticPr fontId="1"/>
  </si>
  <si>
    <t>　飯塚→本　20枚移行</t>
    <rPh sb="1" eb="3">
      <t>イイヅカ</t>
    </rPh>
    <rPh sb="4" eb="5">
      <t>ホン</t>
    </rPh>
    <rPh sb="8" eb="9">
      <t>マイ</t>
    </rPh>
    <rPh sb="9" eb="11">
      <t>イコウ</t>
    </rPh>
    <phoneticPr fontId="1"/>
  </si>
  <si>
    <t>IRいしかわ鉄道線より東側</t>
    <rPh sb="6" eb="8">
      <t>テツドウ</t>
    </rPh>
    <rPh sb="8" eb="9">
      <t>セン</t>
    </rPh>
    <rPh sb="11" eb="13">
      <t>ヒガシガワ</t>
    </rPh>
    <phoneticPr fontId="1"/>
  </si>
  <si>
    <t>IRいしかわ鉄道線より西側(新設)</t>
    <rPh sb="6" eb="8">
      <t>テツドウ</t>
    </rPh>
    <rPh sb="8" eb="9">
      <t>セン</t>
    </rPh>
    <rPh sb="11" eb="13">
      <t>ニシガワ</t>
    </rPh>
    <rPh sb="14" eb="16">
      <t>シンセツ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</si>
</sst>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&quot;総&quot;&quot;合&quot;&quot;計&quot;\ #,##0&quot;枚&quot;"/>
    <numFmt numFmtId="177" formatCode="m&quot;月&quot;d&quot;日&quot;\(aaa\)"/>
    <numFmt numFmtId="178" formatCode="&quot;加賀地区&quot;&quot;　計&quot;\ #,###&quot;枚&quot;"/>
    <numFmt numFmtId="179" formatCode="&quot;加&quot;&quot;賀&quot;&quot;地&quot;&quot;区&quot;\ #,##0&quot;枚&quot;"/>
    <numFmt numFmtId="180" formatCode="\ &quot;加&quot;&quot;賀&quot;&quot;地&quot;&quot;区&quot;\ \ #&quot;,&quot;###&quot;枚&quot;"/>
    <numFmt numFmtId="181" formatCode="&quot;金&quot;&quot;沢&quot;&quot;地&quot;&quot;区&quot;\ #,##0&quot;枚&quot;"/>
    <numFmt numFmtId="182" formatCode="\ &quot;金&quot;&quot;沢&quot;&quot;地&quot;&quot;区&quot;\ \ #&quot;,&quot;###&quot;枚&quot;"/>
    <numFmt numFmtId="183" formatCode="&quot;能登地区　&quot;&quot;&quot;&quot;計&quot;\ #,###&quot;枚&quot;"/>
    <numFmt numFmtId="184" formatCode="&quot;口&quot;&quot;能&quot;&quot;登&quot;&quot;地&quot;&quot;区&quot;\ #,##0&quot;枚&quot;"/>
    <numFmt numFmtId="185" formatCode="&quot;奥&quot;&quot;能&quot;&quot;登&quot;&quot;地&quot;&quot;区&quot;\ #,##0&quot;枚&quot;"/>
    <numFmt numFmtId="190" formatCode="&quot;+&quot;@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ＤＦ平成ゴシック体W5"/>
      <family val="3"/>
      <charset val="128"/>
    </font>
    <font>
      <b/>
      <sz val="10"/>
      <name val="ＤＦ平成明朝体W3"/>
      <family val="3"/>
      <charset val="128"/>
    </font>
    <font>
      <sz val="40"/>
      <name val="ＤＦ特太ゴシック体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ＤＦ平成明朝体W3"/>
      <family val="3"/>
      <charset val="128"/>
    </font>
    <font>
      <sz val="10"/>
      <name val="HG丸ｺﾞｼｯｸM-PRO"/>
      <family val="3"/>
      <charset val="128"/>
    </font>
    <font>
      <sz val="9"/>
      <name val="ＤＦ平成明朝体W3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MS UI Gothic"/>
      <family val="3"/>
      <charset val="128"/>
    </font>
    <font>
      <sz val="11"/>
      <name val="Calibri"/>
      <family val="3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ＤＦ平成明朝体W3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3" fillId="0" borderId="0" xfId="1"/>
    <xf numFmtId="0" fontId="4" fillId="0" borderId="0" xfId="1" applyFont="1"/>
    <xf numFmtId="0" fontId="7" fillId="0" borderId="8" xfId="1" applyFont="1" applyBorder="1" applyAlignment="1">
      <alignment horizontal="center" vertical="center" wrapText="1"/>
    </xf>
    <xf numFmtId="0" fontId="3" fillId="0" borderId="13" xfId="1" applyBorder="1" applyAlignment="1">
      <alignment wrapText="1"/>
    </xf>
    <xf numFmtId="0" fontId="3" fillId="0" borderId="14" xfId="1" applyBorder="1" applyAlignment="1">
      <alignment horizontal="center" vertical="center"/>
    </xf>
    <xf numFmtId="0" fontId="3" fillId="0" borderId="17" xfId="1" applyBorder="1" applyAlignment="1">
      <alignment horizontal="center" vertical="center" wrapText="1"/>
    </xf>
    <xf numFmtId="0" fontId="3" fillId="0" borderId="17" xfId="1" applyBorder="1" applyAlignment="1">
      <alignment horizontal="center" vertical="center" shrinkToFit="1"/>
    </xf>
    <xf numFmtId="0" fontId="3" fillId="0" borderId="19" xfId="1" applyBorder="1" applyAlignment="1">
      <alignment wrapText="1"/>
    </xf>
    <xf numFmtId="0" fontId="3" fillId="0" borderId="0" xfId="1" applyAlignment="1">
      <alignment horizontal="left"/>
    </xf>
    <xf numFmtId="0" fontId="3" fillId="0" borderId="20" xfId="1" applyBorder="1" applyAlignment="1">
      <alignment horizontal="center" vertical="center"/>
    </xf>
    <xf numFmtId="0" fontId="3" fillId="0" borderId="23" xfId="1" applyBorder="1" applyAlignment="1">
      <alignment horizontal="center" vertical="center" wrapText="1"/>
    </xf>
    <xf numFmtId="0" fontId="3" fillId="0" borderId="25" xfId="1" applyBorder="1" applyAlignment="1">
      <alignment wrapText="1"/>
    </xf>
    <xf numFmtId="0" fontId="3" fillId="0" borderId="1" xfId="1" applyBorder="1" applyAlignment="1">
      <alignment horizontal="center" vertical="center" wrapText="1"/>
    </xf>
    <xf numFmtId="0" fontId="3" fillId="0" borderId="26" xfId="1" applyBorder="1" applyAlignment="1">
      <alignment wrapText="1"/>
    </xf>
    <xf numFmtId="182" fontId="12" fillId="2" borderId="0" xfId="1" applyNumberFormat="1" applyFont="1" applyFill="1" applyAlignment="1">
      <alignment vertical="center"/>
    </xf>
    <xf numFmtId="180" fontId="12" fillId="2" borderId="0" xfId="1" applyNumberFormat="1" applyFont="1" applyFill="1" applyAlignment="1">
      <alignment vertical="center"/>
    </xf>
    <xf numFmtId="180" fontId="12" fillId="2" borderId="2" xfId="1" applyNumberFormat="1" applyFont="1" applyFill="1" applyBorder="1" applyAlignment="1">
      <alignment vertical="center"/>
    </xf>
    <xf numFmtId="0" fontId="13" fillId="3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6" fillId="0" borderId="0" xfId="1" applyFont="1"/>
    <xf numFmtId="0" fontId="15" fillId="0" borderId="29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0" fillId="0" borderId="2" xfId="1" applyFont="1" applyBorder="1" applyAlignment="1">
      <alignment vertical="center"/>
    </xf>
    <xf numFmtId="0" fontId="17" fillId="0" borderId="27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8" fillId="3" borderId="0" xfId="1" applyFont="1" applyFill="1"/>
    <xf numFmtId="0" fontId="3" fillId="0" borderId="29" xfId="1" applyBorder="1"/>
    <xf numFmtId="41" fontId="10" fillId="0" borderId="33" xfId="2" applyNumberFormat="1" applyFont="1" applyFill="1" applyBorder="1" applyAlignment="1">
      <alignment vertical="center"/>
    </xf>
    <xf numFmtId="0" fontId="10" fillId="0" borderId="32" xfId="1" applyFont="1" applyBorder="1" applyAlignment="1">
      <alignment horizontal="left" vertical="center"/>
    </xf>
    <xf numFmtId="41" fontId="7" fillId="0" borderId="0" xfId="2" applyNumberFormat="1" applyFont="1" applyFill="1" applyBorder="1" applyAlignment="1">
      <alignment vertical="center"/>
    </xf>
    <xf numFmtId="0" fontId="3" fillId="0" borderId="31" xfId="1" applyBorder="1"/>
    <xf numFmtId="0" fontId="10" fillId="0" borderId="0" xfId="1" applyFont="1" applyAlignment="1">
      <alignment horizontal="left" vertical="center" shrinkToFit="1"/>
    </xf>
    <xf numFmtId="41" fontId="10" fillId="0" borderId="3" xfId="2" applyNumberFormat="1" applyFont="1" applyFill="1" applyBorder="1" applyAlignment="1">
      <alignment vertical="center"/>
    </xf>
    <xf numFmtId="0" fontId="10" fillId="0" borderId="0" xfId="1" applyFont="1" applyAlignment="1">
      <alignment horizontal="left" vertical="center"/>
    </xf>
    <xf numFmtId="41" fontId="10" fillId="0" borderId="35" xfId="2" applyNumberFormat="1" applyFont="1" applyFill="1" applyBorder="1" applyAlignment="1">
      <alignment vertical="center"/>
    </xf>
    <xf numFmtId="41" fontId="10" fillId="0" borderId="36" xfId="2" applyNumberFormat="1" applyFont="1" applyFill="1" applyBorder="1" applyAlignment="1">
      <alignment vertical="center"/>
    </xf>
    <xf numFmtId="41" fontId="10" fillId="0" borderId="37" xfId="2" applyNumberFormat="1" applyFont="1" applyFill="1" applyBorder="1" applyAlignment="1">
      <alignment vertical="center"/>
    </xf>
    <xf numFmtId="0" fontId="10" fillId="0" borderId="36" xfId="1" applyFont="1" applyBorder="1" applyAlignment="1">
      <alignment horizontal="left" vertical="center"/>
    </xf>
    <xf numFmtId="0" fontId="10" fillId="0" borderId="31" xfId="1" applyFont="1" applyBorder="1"/>
    <xf numFmtId="41" fontId="10" fillId="0" borderId="35" xfId="1" applyNumberFormat="1" applyFont="1" applyBorder="1" applyAlignment="1">
      <alignment horizontal="center" vertical="center" shrinkToFit="1"/>
    </xf>
    <xf numFmtId="41" fontId="10" fillId="0" borderId="39" xfId="2" applyNumberFormat="1" applyFont="1" applyFill="1" applyBorder="1" applyAlignment="1">
      <alignment vertical="center"/>
    </xf>
    <xf numFmtId="0" fontId="3" fillId="0" borderId="40" xfId="1" applyBorder="1"/>
    <xf numFmtId="0" fontId="10" fillId="0" borderId="21" xfId="1" applyFont="1" applyBorder="1" applyAlignment="1">
      <alignment horizontal="center" vertical="center"/>
    </xf>
    <xf numFmtId="41" fontId="10" fillId="0" borderId="23" xfId="2" applyNumberFormat="1" applyFont="1" applyFill="1" applyBorder="1" applyAlignment="1">
      <alignment horizontal="center" vertical="center"/>
    </xf>
    <xf numFmtId="41" fontId="10" fillId="0" borderId="25" xfId="2" applyNumberFormat="1" applyFont="1" applyFill="1" applyBorder="1" applyAlignment="1">
      <alignment vertical="center" shrinkToFit="1"/>
    </xf>
    <xf numFmtId="0" fontId="10" fillId="0" borderId="5" xfId="1" applyFont="1" applyBorder="1" applyAlignment="1">
      <alignment horizontal="left" vertical="center"/>
    </xf>
    <xf numFmtId="41" fontId="10" fillId="0" borderId="34" xfId="2" applyNumberFormat="1" applyFont="1" applyFill="1" applyBorder="1" applyAlignment="1">
      <alignment vertical="center"/>
    </xf>
    <xf numFmtId="0" fontId="3" fillId="0" borderId="43" xfId="1" applyBorder="1"/>
    <xf numFmtId="0" fontId="3" fillId="0" borderId="1" xfId="1" applyBorder="1"/>
    <xf numFmtId="0" fontId="17" fillId="0" borderId="0" xfId="1" applyFont="1"/>
    <xf numFmtId="0" fontId="15" fillId="0" borderId="2" xfId="1" applyFont="1" applyBorder="1" applyAlignment="1">
      <alignment horizontal="center" vertical="center"/>
    </xf>
    <xf numFmtId="41" fontId="10" fillId="0" borderId="47" xfId="2" applyNumberFormat="1" applyFont="1" applyFill="1" applyBorder="1" applyAlignment="1">
      <alignment vertical="center" shrinkToFit="1"/>
    </xf>
    <xf numFmtId="0" fontId="17" fillId="0" borderId="0" xfId="1" applyFont="1" applyAlignment="1">
      <alignment horizontal="left" vertical="center"/>
    </xf>
    <xf numFmtId="41" fontId="10" fillId="0" borderId="38" xfId="2" applyNumberFormat="1" applyFont="1" applyFill="1" applyBorder="1" applyAlignment="1">
      <alignment vertical="center"/>
    </xf>
    <xf numFmtId="0" fontId="7" fillId="0" borderId="0" xfId="1" applyFont="1" applyAlignment="1">
      <alignment horizontal="center"/>
    </xf>
    <xf numFmtId="0" fontId="18" fillId="0" borderId="0" xfId="1" applyFont="1"/>
    <xf numFmtId="0" fontId="10" fillId="0" borderId="22" xfId="1" applyFont="1" applyBorder="1" applyAlignment="1">
      <alignment horizontal="center" vertical="center"/>
    </xf>
    <xf numFmtId="41" fontId="10" fillId="0" borderId="22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0" fillId="0" borderId="10" xfId="1" applyFont="1" applyBorder="1" applyAlignment="1">
      <alignment horizontal="left" vertical="center"/>
    </xf>
    <xf numFmtId="0" fontId="3" fillId="3" borderId="0" xfId="1" applyFill="1"/>
    <xf numFmtId="0" fontId="17" fillId="3" borderId="0" xfId="1" applyFont="1" applyFill="1"/>
    <xf numFmtId="0" fontId="16" fillId="3" borderId="0" xfId="1" applyFont="1" applyFill="1"/>
    <xf numFmtId="0" fontId="18" fillId="4" borderId="0" xfId="1" applyFont="1" applyFill="1"/>
    <xf numFmtId="0" fontId="3" fillId="4" borderId="0" xfId="1" applyFill="1"/>
    <xf numFmtId="0" fontId="19" fillId="4" borderId="0" xfId="1" applyFont="1" applyFill="1"/>
    <xf numFmtId="0" fontId="7" fillId="0" borderId="0" xfId="1" applyFont="1" applyAlignment="1">
      <alignment horizontal="left" vertical="center" shrinkToFit="1"/>
    </xf>
    <xf numFmtId="0" fontId="17" fillId="0" borderId="0" xfId="1" applyFont="1" applyAlignment="1">
      <alignment vertical="top"/>
    </xf>
    <xf numFmtId="0" fontId="7" fillId="0" borderId="0" xfId="1" applyFont="1"/>
    <xf numFmtId="0" fontId="7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3" fillId="0" borderId="27" xfId="1" applyBorder="1"/>
    <xf numFmtId="0" fontId="3" fillId="0" borderId="30" xfId="1" applyBorder="1" applyAlignment="1">
      <alignment horizontal="center" vertical="center"/>
    </xf>
    <xf numFmtId="0" fontId="7" fillId="0" borderId="29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40" xfId="1" applyFont="1" applyBorder="1" applyAlignment="1">
      <alignment horizontal="center" vertical="center"/>
    </xf>
    <xf numFmtId="41" fontId="10" fillId="0" borderId="21" xfId="2" applyNumberFormat="1" applyFont="1" applyFill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7" fillId="0" borderId="52" xfId="1" applyFont="1" applyBorder="1" applyAlignment="1">
      <alignment horizontal="center" vertical="center"/>
    </xf>
    <xf numFmtId="41" fontId="10" fillId="0" borderId="23" xfId="2" applyNumberFormat="1" applyFont="1" applyFill="1" applyBorder="1" applyAlignment="1">
      <alignment vertical="center"/>
    </xf>
    <xf numFmtId="0" fontId="3" fillId="0" borderId="2" xfId="1" applyBorder="1"/>
    <xf numFmtId="41" fontId="7" fillId="0" borderId="0" xfId="2" applyNumberFormat="1" applyFont="1" applyFill="1" applyBorder="1" applyAlignment="1">
      <alignment vertical="center" shrinkToFit="1"/>
    </xf>
    <xf numFmtId="0" fontId="3" fillId="0" borderId="31" xfId="1" applyBorder="1" applyAlignment="1">
      <alignment horizontal="left" vertical="center"/>
    </xf>
    <xf numFmtId="0" fontId="7" fillId="0" borderId="31" xfId="1" applyFont="1" applyBorder="1" applyAlignment="1">
      <alignment horizontal="center"/>
    </xf>
    <xf numFmtId="0" fontId="7" fillId="0" borderId="42" xfId="1" applyFont="1" applyBorder="1"/>
    <xf numFmtId="0" fontId="10" fillId="0" borderId="0" xfId="1" applyFont="1" applyAlignment="1">
      <alignment vertical="center"/>
    </xf>
    <xf numFmtId="0" fontId="3" fillId="0" borderId="38" xfId="1" applyBorder="1"/>
    <xf numFmtId="0" fontId="3" fillId="0" borderId="3" xfId="1" applyBorder="1"/>
    <xf numFmtId="0" fontId="3" fillId="0" borderId="21" xfId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7" fillId="0" borderId="31" xfId="1" applyFont="1" applyBorder="1" applyAlignment="1">
      <alignment vertical="center"/>
    </xf>
    <xf numFmtId="0" fontId="17" fillId="0" borderId="0" xfId="0" applyFont="1">
      <alignment vertical="center"/>
    </xf>
    <xf numFmtId="41" fontId="10" fillId="0" borderId="35" xfId="2" applyNumberFormat="1" applyFont="1" applyFill="1" applyBorder="1" applyAlignment="1">
      <alignment horizontal="left" vertical="center"/>
    </xf>
    <xf numFmtId="41" fontId="10" fillId="0" borderId="48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0" fontId="7" fillId="0" borderId="0" xfId="1" applyFont="1" applyAlignment="1">
      <alignment horizontal="right" indent="1"/>
    </xf>
    <xf numFmtId="0" fontId="18" fillId="0" borderId="31" xfId="1" applyFont="1" applyBorder="1"/>
    <xf numFmtId="0" fontId="17" fillId="0" borderId="0" xfId="1" applyFont="1" applyAlignment="1">
      <alignment horizontal="distributed" indent="2"/>
    </xf>
    <xf numFmtId="0" fontId="18" fillId="3" borderId="29" xfId="1" applyFont="1" applyFill="1" applyBorder="1"/>
    <xf numFmtId="0" fontId="18" fillId="0" borderId="40" xfId="1" applyFont="1" applyBorder="1"/>
    <xf numFmtId="41" fontId="7" fillId="0" borderId="31" xfId="2" applyNumberFormat="1" applyFont="1" applyFill="1" applyBorder="1" applyAlignment="1">
      <alignment vertic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 indent="1"/>
    </xf>
    <xf numFmtId="0" fontId="7" fillId="0" borderId="0" xfId="1" applyFont="1" applyAlignment="1">
      <alignment horizontal="distributed" indent="2"/>
    </xf>
    <xf numFmtId="177" fontId="3" fillId="0" borderId="0" xfId="1" applyNumberFormat="1" applyAlignment="1">
      <alignment horizontal="distributed" vertical="top" indent="1"/>
    </xf>
    <xf numFmtId="0" fontId="3" fillId="0" borderId="15" xfId="1" applyBorder="1" applyAlignment="1">
      <alignment horizontal="center" vertical="center" wrapText="1"/>
    </xf>
    <xf numFmtId="0" fontId="3" fillId="0" borderId="41" xfId="1" applyBorder="1" applyAlignment="1">
      <alignment horizontal="center" vertical="center" wrapText="1"/>
    </xf>
    <xf numFmtId="41" fontId="10" fillId="0" borderId="47" xfId="2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3" borderId="0" xfId="1" applyFont="1" applyFill="1" applyAlignment="1">
      <alignment vertical="center"/>
    </xf>
    <xf numFmtId="190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24" fillId="0" borderId="0" xfId="1" applyFont="1"/>
    <xf numFmtId="0" fontId="9" fillId="0" borderId="29" xfId="1" applyFont="1" applyBorder="1" applyAlignment="1">
      <alignment horizontal="center" vertical="center"/>
    </xf>
    <xf numFmtId="0" fontId="25" fillId="0" borderId="0" xfId="0" applyFont="1" applyAlignment="1">
      <alignment vertical="center" shrinkToFit="1"/>
    </xf>
    <xf numFmtId="0" fontId="10" fillId="0" borderId="29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/>
    </xf>
    <xf numFmtId="0" fontId="10" fillId="0" borderId="31" xfId="1" applyFont="1" applyBorder="1" applyAlignment="1">
      <alignment horizontal="center" vertical="center"/>
    </xf>
    <xf numFmtId="0" fontId="17" fillId="0" borderId="5" xfId="1" applyFont="1" applyBorder="1" applyAlignment="1">
      <alignment horizontal="left" vertical="center"/>
    </xf>
    <xf numFmtId="0" fontId="10" fillId="0" borderId="0" xfId="0" applyFont="1" applyAlignment="1">
      <alignment vertical="center" shrinkToFit="1"/>
    </xf>
    <xf numFmtId="41" fontId="3" fillId="0" borderId="35" xfId="2" applyNumberFormat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15" xfId="0" applyFont="1" applyBorder="1">
      <alignment vertical="center"/>
    </xf>
    <xf numFmtId="0" fontId="26" fillId="0" borderId="46" xfId="0" applyFont="1" applyBorder="1">
      <alignment vertical="center"/>
    </xf>
    <xf numFmtId="0" fontId="2" fillId="0" borderId="0" xfId="0" applyFont="1">
      <alignment vertical="center"/>
    </xf>
    <xf numFmtId="190" fontId="3" fillId="0" borderId="0" xfId="0" applyNumberFormat="1" applyFont="1" applyAlignment="1">
      <alignment vertical="center" shrinkToFit="1"/>
    </xf>
    <xf numFmtId="181" fontId="11" fillId="0" borderId="0" xfId="1" applyNumberFormat="1" applyFont="1" applyAlignment="1">
      <alignment vertical="center"/>
    </xf>
    <xf numFmtId="0" fontId="7" fillId="0" borderId="0" xfId="1" applyFont="1" applyAlignment="1">
      <alignment shrinkToFit="1"/>
    </xf>
    <xf numFmtId="0" fontId="10" fillId="5" borderId="31" xfId="1" applyFont="1" applyFill="1" applyBorder="1"/>
    <xf numFmtId="0" fontId="3" fillId="5" borderId="31" xfId="1" applyFill="1" applyBorder="1"/>
    <xf numFmtId="41" fontId="10" fillId="0" borderId="57" xfId="2" applyNumberFormat="1" applyFont="1" applyFill="1" applyBorder="1" applyAlignment="1">
      <alignment vertical="center"/>
    </xf>
    <xf numFmtId="177" fontId="17" fillId="0" borderId="0" xfId="1" applyNumberFormat="1" applyFont="1" applyAlignment="1">
      <alignment vertical="center"/>
    </xf>
    <xf numFmtId="177" fontId="17" fillId="0" borderId="0" xfId="1" applyNumberFormat="1" applyFont="1" applyAlignment="1">
      <alignment vertical="top"/>
    </xf>
    <xf numFmtId="181" fontId="3" fillId="0" borderId="0" xfId="1" applyNumberFormat="1" applyAlignment="1">
      <alignment vertical="center"/>
    </xf>
    <xf numFmtId="0" fontId="7" fillId="0" borderId="0" xfId="1" applyFont="1" applyAlignment="1">
      <alignment vertical="top" wrapText="1" shrinkToFit="1"/>
    </xf>
    <xf numFmtId="0" fontId="3" fillId="0" borderId="0" xfId="1" applyAlignment="1">
      <alignment vertical="top" wrapText="1" shrinkToFit="1"/>
    </xf>
    <xf numFmtId="0" fontId="2" fillId="0" borderId="1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 applyAlignment="1">
      <alignment horizontal="left" vertical="center" indent="1"/>
    </xf>
    <xf numFmtId="0" fontId="3" fillId="0" borderId="0" xfId="1" applyAlignment="1">
      <alignment shrinkToFit="1"/>
    </xf>
    <xf numFmtId="0" fontId="30" fillId="0" borderId="0" xfId="0" applyFont="1">
      <alignment vertical="center"/>
    </xf>
    <xf numFmtId="177" fontId="3" fillId="0" borderId="0" xfId="1" applyNumberFormat="1" applyAlignment="1">
      <alignment vertical="center"/>
    </xf>
    <xf numFmtId="185" fontId="11" fillId="0" borderId="0" xfId="1" applyNumberFormat="1" applyFont="1" applyAlignment="1">
      <alignment vertical="center"/>
    </xf>
    <xf numFmtId="0" fontId="18" fillId="3" borderId="0" xfId="1" applyFont="1" applyFill="1" applyAlignment="1">
      <alignment vertical="center" shrinkToFit="1"/>
    </xf>
    <xf numFmtId="177" fontId="3" fillId="0" borderId="0" xfId="1" applyNumberFormat="1" applyAlignment="1">
      <alignment vertical="top"/>
    </xf>
    <xf numFmtId="41" fontId="3" fillId="0" borderId="35" xfId="2" applyNumberFormat="1" applyFont="1" applyFill="1" applyBorder="1" applyAlignment="1">
      <alignment horizontal="center" vertical="center" shrinkToFit="1"/>
    </xf>
    <xf numFmtId="179" fontId="11" fillId="0" borderId="19" xfId="1" applyNumberFormat="1" applyFont="1" applyBorder="1" applyAlignment="1">
      <alignment vertical="center"/>
    </xf>
    <xf numFmtId="0" fontId="3" fillId="0" borderId="0" xfId="1" applyAlignment="1">
      <alignment horizontal="left" vertical="center"/>
    </xf>
    <xf numFmtId="41" fontId="10" fillId="0" borderId="6" xfId="2" applyNumberFormat="1" applyFont="1" applyFill="1" applyBorder="1" applyAlignment="1">
      <alignment vertical="center"/>
    </xf>
    <xf numFmtId="0" fontId="18" fillId="3" borderId="35" xfId="1" applyFont="1" applyFill="1" applyBorder="1"/>
    <xf numFmtId="41" fontId="10" fillId="0" borderId="23" xfId="2" applyNumberFormat="1" applyFont="1" applyFill="1" applyBorder="1" applyAlignment="1">
      <alignment horizontal="center" vertical="center" shrinkToFit="1"/>
    </xf>
    <xf numFmtId="0" fontId="10" fillId="3" borderId="0" xfId="1" applyFont="1" applyFill="1"/>
    <xf numFmtId="0" fontId="18" fillId="3" borderId="31" xfId="1" applyFont="1" applyFill="1" applyBorder="1"/>
    <xf numFmtId="0" fontId="18" fillId="3" borderId="3" xfId="1" applyFont="1" applyFill="1" applyBorder="1"/>
    <xf numFmtId="0" fontId="22" fillId="0" borderId="55" xfId="1" applyFont="1" applyBorder="1" applyAlignment="1">
      <alignment horizontal="center"/>
    </xf>
    <xf numFmtId="0" fontId="22" fillId="0" borderId="56" xfId="1" applyFont="1" applyBorder="1" applyAlignment="1">
      <alignment horizontal="center"/>
    </xf>
    <xf numFmtId="41" fontId="3" fillId="0" borderId="3" xfId="2" applyNumberFormat="1" applyFont="1" applyFill="1" applyBorder="1" applyAlignment="1">
      <alignment horizontal="center" vertical="center" shrinkToFit="1"/>
    </xf>
    <xf numFmtId="41" fontId="3" fillId="0" borderId="23" xfId="1" applyNumberFormat="1" applyBorder="1" applyAlignment="1">
      <alignment horizontal="center" vertical="center"/>
    </xf>
    <xf numFmtId="0" fontId="22" fillId="3" borderId="55" xfId="1" applyFont="1" applyFill="1" applyBorder="1" applyAlignment="1">
      <alignment horizontal="center"/>
    </xf>
    <xf numFmtId="0" fontId="22" fillId="3" borderId="56" xfId="1" applyFont="1" applyFill="1" applyBorder="1" applyAlignment="1">
      <alignment horizontal="center"/>
    </xf>
    <xf numFmtId="41" fontId="10" fillId="0" borderId="60" xfId="2" applyNumberFormat="1" applyFont="1" applyFill="1" applyBorder="1" applyAlignment="1">
      <alignment vertical="center"/>
    </xf>
    <xf numFmtId="41" fontId="10" fillId="0" borderId="25" xfId="2" applyNumberFormat="1" applyFont="1" applyFill="1" applyBorder="1" applyAlignment="1">
      <alignment vertical="center"/>
    </xf>
    <xf numFmtId="0" fontId="9" fillId="0" borderId="0" xfId="1" applyFont="1" applyAlignment="1">
      <alignment horizontal="left" vertical="center"/>
    </xf>
    <xf numFmtId="41" fontId="3" fillId="3" borderId="25" xfId="1" applyNumberFormat="1" applyFill="1" applyBorder="1" applyAlignment="1">
      <alignment vertical="center"/>
    </xf>
    <xf numFmtId="41" fontId="3" fillId="0" borderId="25" xfId="2" applyNumberFormat="1" applyFont="1" applyFill="1" applyBorder="1" applyAlignment="1">
      <alignment vertical="center" shrinkToFit="1"/>
    </xf>
    <xf numFmtId="41" fontId="10" fillId="0" borderId="35" xfId="2" applyNumberFormat="1" applyFont="1" applyFill="1" applyBorder="1" applyAlignment="1">
      <alignment horizontal="center" vertical="center"/>
    </xf>
    <xf numFmtId="0" fontId="7" fillId="0" borderId="40" xfId="1" applyFont="1" applyBorder="1" applyAlignment="1">
      <alignment vertical="center"/>
    </xf>
    <xf numFmtId="0" fontId="31" fillId="0" borderId="18" xfId="0" applyFont="1" applyBorder="1">
      <alignment vertical="center"/>
    </xf>
    <xf numFmtId="0" fontId="18" fillId="3" borderId="15" xfId="1" applyFont="1" applyFill="1" applyBorder="1"/>
    <xf numFmtId="0" fontId="31" fillId="0" borderId="0" xfId="0" applyFont="1">
      <alignment vertical="center"/>
    </xf>
    <xf numFmtId="0" fontId="18" fillId="0" borderId="3" xfId="1" applyFont="1" applyBorder="1"/>
    <xf numFmtId="0" fontId="9" fillId="6" borderId="0" xfId="1" applyFont="1" applyFill="1" applyAlignment="1">
      <alignment horizontal="left" vertical="center" shrinkToFit="1"/>
    </xf>
    <xf numFmtId="0" fontId="9" fillId="6" borderId="0" xfId="1" applyFont="1" applyFill="1" applyAlignment="1">
      <alignment horizontal="left" vertical="center"/>
    </xf>
    <xf numFmtId="41" fontId="10" fillId="0" borderId="5" xfId="2" applyNumberFormat="1" applyFont="1" applyFill="1" applyBorder="1" applyAlignment="1">
      <alignment vertical="center"/>
    </xf>
    <xf numFmtId="41" fontId="10" fillId="0" borderId="0" xfId="2" applyNumberFormat="1" applyFont="1" applyFill="1" applyBorder="1" applyAlignment="1">
      <alignment vertical="center"/>
    </xf>
    <xf numFmtId="0" fontId="18" fillId="0" borderId="5" xfId="1" applyFont="1" applyBorder="1"/>
    <xf numFmtId="0" fontId="9" fillId="0" borderId="0" xfId="1" applyFont="1"/>
    <xf numFmtId="0" fontId="10" fillId="0" borderId="0" xfId="1" applyFont="1"/>
    <xf numFmtId="0" fontId="22" fillId="3" borderId="0" xfId="1" applyFont="1" applyFill="1" applyAlignment="1">
      <alignment vertical="center"/>
    </xf>
    <xf numFmtId="0" fontId="22" fillId="3" borderId="0" xfId="1" applyFont="1" applyFill="1" applyAlignment="1">
      <alignment horizontal="center" vertical="center"/>
    </xf>
    <xf numFmtId="0" fontId="9" fillId="0" borderId="29" xfId="1" applyFont="1" applyBorder="1" applyAlignment="1">
      <alignment horizontal="left" vertical="center"/>
    </xf>
    <xf numFmtId="0" fontId="7" fillId="0" borderId="5" xfId="1" applyFont="1" applyBorder="1"/>
    <xf numFmtId="0" fontId="9" fillId="0" borderId="5" xfId="1" applyFont="1" applyBorder="1" applyAlignment="1">
      <alignment horizontal="left" vertical="center"/>
    </xf>
    <xf numFmtId="0" fontId="18" fillId="0" borderId="6" xfId="1" applyFont="1" applyBorder="1"/>
    <xf numFmtId="0" fontId="29" fillId="0" borderId="31" xfId="1" applyFont="1" applyBorder="1" applyAlignment="1">
      <alignment vertical="center" shrinkToFit="1"/>
    </xf>
    <xf numFmtId="0" fontId="7" fillId="0" borderId="41" xfId="1" applyFont="1" applyBorder="1"/>
    <xf numFmtId="0" fontId="18" fillId="0" borderId="29" xfId="1" applyFont="1" applyBorder="1"/>
    <xf numFmtId="0" fontId="29" fillId="3" borderId="31" xfId="1" applyFont="1" applyFill="1" applyBorder="1" applyAlignment="1">
      <alignment vertical="center"/>
    </xf>
    <xf numFmtId="0" fontId="17" fillId="0" borderId="1" xfId="1" applyFont="1" applyBorder="1" applyAlignment="1">
      <alignment vertical="center"/>
    </xf>
    <xf numFmtId="0" fontId="9" fillId="0" borderId="0" xfId="1" applyFont="1" applyAlignment="1">
      <alignment horizontal="left" vertical="center" shrinkToFit="1"/>
    </xf>
    <xf numFmtId="0" fontId="33" fillId="3" borderId="0" xfId="1" applyFont="1" applyFill="1"/>
    <xf numFmtId="181" fontId="3" fillId="0" borderId="0" xfId="1" applyNumberFormat="1" applyAlignment="1">
      <alignment vertical="center"/>
    </xf>
    <xf numFmtId="0" fontId="3" fillId="0" borderId="0" xfId="1" applyAlignment="1">
      <alignment vertical="top" wrapText="1" shrinkToFit="1"/>
    </xf>
    <xf numFmtId="181" fontId="3" fillId="0" borderId="18" xfId="1" applyNumberFormat="1" applyBorder="1" applyAlignment="1">
      <alignment horizontal="center" vertical="center"/>
    </xf>
    <xf numFmtId="181" fontId="3" fillId="0" borderId="15" xfId="1" applyNumberFormat="1" applyBorder="1" applyAlignment="1">
      <alignment horizontal="center" vertical="center"/>
    </xf>
    <xf numFmtId="181" fontId="3" fillId="0" borderId="46" xfId="1" applyNumberFormat="1" applyBorder="1" applyAlignment="1">
      <alignment horizontal="center" vertical="center"/>
    </xf>
    <xf numFmtId="0" fontId="3" fillId="3" borderId="49" xfId="1" applyFill="1" applyBorder="1" applyAlignment="1">
      <alignment horizontal="center"/>
    </xf>
    <xf numFmtId="0" fontId="18" fillId="3" borderId="49" xfId="1" applyFont="1" applyFill="1" applyBorder="1" applyAlignment="1">
      <alignment horizontal="center"/>
    </xf>
    <xf numFmtId="0" fontId="3" fillId="3" borderId="31" xfId="1" applyFill="1" applyBorder="1" applyAlignment="1">
      <alignment horizontal="distributed"/>
    </xf>
    <xf numFmtId="0" fontId="3" fillId="3" borderId="0" xfId="1" applyFill="1" applyAlignment="1">
      <alignment horizontal="distributed"/>
    </xf>
    <xf numFmtId="0" fontId="22" fillId="3" borderId="45" xfId="1" applyFont="1" applyFill="1" applyBorder="1" applyAlignment="1">
      <alignment horizontal="center"/>
    </xf>
    <xf numFmtId="0" fontId="22" fillId="3" borderId="53" xfId="1" applyFont="1" applyFill="1" applyBorder="1" applyAlignment="1">
      <alignment horizontal="center"/>
    </xf>
    <xf numFmtId="0" fontId="22" fillId="3" borderId="58" xfId="1" applyFont="1" applyFill="1" applyBorder="1" applyAlignment="1">
      <alignment horizontal="center"/>
    </xf>
    <xf numFmtId="0" fontId="18" fillId="3" borderId="59" xfId="1" applyFont="1" applyFill="1" applyBorder="1" applyAlignment="1">
      <alignment horizontal="distributed" shrinkToFit="1"/>
    </xf>
    <xf numFmtId="0" fontId="0" fillId="0" borderId="49" xfId="0" applyBorder="1" applyAlignment="1">
      <alignment horizontal="distributed" shrinkToFit="1"/>
    </xf>
    <xf numFmtId="0" fontId="0" fillId="0" borderId="50" xfId="0" applyBorder="1" applyAlignment="1">
      <alignment horizontal="distributed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6" fillId="0" borderId="15" xfId="0" applyFont="1" applyBorder="1">
      <alignment vertical="center"/>
    </xf>
    <xf numFmtId="0" fontId="26" fillId="0" borderId="46" xfId="0" applyFont="1" applyBorder="1">
      <alignment vertical="center"/>
    </xf>
    <xf numFmtId="0" fontId="29" fillId="3" borderId="10" xfId="1" applyFont="1" applyFill="1" applyBorder="1" applyAlignment="1">
      <alignment horizontal="center"/>
    </xf>
    <xf numFmtId="0" fontId="20" fillId="0" borderId="0" xfId="1" applyFont="1" applyAlignment="1">
      <alignment horizontal="center"/>
    </xf>
    <xf numFmtId="0" fontId="7" fillId="0" borderId="0" xfId="1" applyFont="1" applyAlignment="1">
      <alignment horizontal="center" shrinkToFit="1"/>
    </xf>
    <xf numFmtId="0" fontId="9" fillId="0" borderId="2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0" fillId="0" borderId="31" xfId="0" applyBorder="1" applyAlignment="1">
      <alignment horizontal="distributed" shrinkToFit="1"/>
    </xf>
    <xf numFmtId="0" fontId="0" fillId="0" borderId="0" xfId="0" applyAlignment="1">
      <alignment horizontal="distributed" shrinkToFit="1"/>
    </xf>
    <xf numFmtId="0" fontId="0" fillId="0" borderId="36" xfId="0" applyBorder="1" applyAlignment="1">
      <alignment horizontal="distributed" shrinkToFit="1"/>
    </xf>
    <xf numFmtId="0" fontId="3" fillId="3" borderId="36" xfId="1" applyFill="1" applyBorder="1" applyAlignment="1">
      <alignment horizontal="distributed"/>
    </xf>
    <xf numFmtId="0" fontId="3" fillId="3" borderId="40" xfId="1" applyFill="1" applyBorder="1" applyAlignment="1">
      <alignment horizontal="center"/>
    </xf>
    <xf numFmtId="0" fontId="3" fillId="3" borderId="21" xfId="1" applyFill="1" applyBorder="1" applyAlignment="1">
      <alignment horizontal="center"/>
    </xf>
    <xf numFmtId="0" fontId="3" fillId="3" borderId="22" xfId="1" applyFill="1" applyBorder="1" applyAlignment="1">
      <alignment horizontal="center"/>
    </xf>
    <xf numFmtId="0" fontId="29" fillId="0" borderId="0" xfId="1" applyFont="1" applyAlignment="1">
      <alignment vertical="center" shrinkToFit="1"/>
    </xf>
    <xf numFmtId="177" fontId="3" fillId="0" borderId="54" xfId="1" applyNumberFormat="1" applyBorder="1" applyAlignment="1">
      <alignment horizontal="center" vertical="center" shrinkToFit="1"/>
    </xf>
    <xf numFmtId="177" fontId="3" fillId="0" borderId="41" xfId="1" applyNumberFormat="1" applyBorder="1" applyAlignment="1">
      <alignment horizontal="center" vertical="center" shrinkToFit="1"/>
    </xf>
    <xf numFmtId="177" fontId="3" fillId="0" borderId="42" xfId="1" applyNumberFormat="1" applyBorder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3" fillId="0" borderId="4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21" fillId="0" borderId="5" xfId="1" applyFont="1" applyBorder="1" applyAlignment="1">
      <alignment horizontal="center" vertical="center" shrinkToFit="1"/>
    </xf>
    <xf numFmtId="0" fontId="21" fillId="0" borderId="6" xfId="1" applyFont="1" applyBorder="1" applyAlignment="1">
      <alignment horizontal="center" vertical="center" shrinkToFit="1"/>
    </xf>
    <xf numFmtId="0" fontId="21" fillId="0" borderId="10" xfId="1" applyFont="1" applyBorder="1" applyAlignment="1">
      <alignment horizontal="center" vertical="center" shrinkToFit="1"/>
    </xf>
    <xf numFmtId="0" fontId="21" fillId="0" borderId="11" xfId="1" applyFont="1" applyBorder="1" applyAlignment="1">
      <alignment horizontal="center" vertical="center" shrinkToFit="1"/>
    </xf>
    <xf numFmtId="0" fontId="3" fillId="0" borderId="7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48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3" xfId="1" applyBorder="1" applyAlignment="1">
      <alignment horizontal="center" vertical="center"/>
    </xf>
    <xf numFmtId="176" fontId="8" fillId="0" borderId="0" xfId="1" applyNumberFormat="1" applyFont="1" applyAlignment="1">
      <alignment horizontal="left" shrinkToFit="1"/>
    </xf>
    <xf numFmtId="177" fontId="21" fillId="0" borderId="15" xfId="1" applyNumberFormat="1" applyFont="1" applyBorder="1" applyAlignment="1">
      <alignment horizontal="center" vertical="center"/>
    </xf>
    <xf numFmtId="177" fontId="21" fillId="0" borderId="16" xfId="1" applyNumberFormat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3" fillId="0" borderId="18" xfId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3" fillId="0" borderId="29" xfId="1" applyBorder="1" applyAlignment="1">
      <alignment horizontal="center" vertical="center" wrapText="1"/>
    </xf>
    <xf numFmtId="0" fontId="3" fillId="0" borderId="32" xfId="1" applyBorder="1" applyAlignment="1">
      <alignment horizontal="center" vertical="center" wrapText="1"/>
    </xf>
    <xf numFmtId="0" fontId="3" fillId="0" borderId="43" xfId="1" applyBorder="1" applyAlignment="1">
      <alignment horizontal="center" vertical="center" wrapText="1"/>
    </xf>
    <xf numFmtId="0" fontId="3" fillId="0" borderId="44" xfId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3" fillId="0" borderId="4" xfId="1" applyBorder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179" fontId="11" fillId="0" borderId="2" xfId="1" applyNumberFormat="1" applyFont="1" applyBorder="1" applyAlignment="1">
      <alignment horizontal="center" vertical="center"/>
    </xf>
    <xf numFmtId="179" fontId="11" fillId="0" borderId="27" xfId="1" applyNumberFormat="1" applyFont="1" applyBorder="1" applyAlignment="1">
      <alignment horizontal="center" vertical="center"/>
    </xf>
    <xf numFmtId="179" fontId="11" fillId="0" borderId="28" xfId="1" applyNumberFormat="1" applyFont="1" applyBorder="1" applyAlignment="1">
      <alignment horizontal="center" vertical="center"/>
    </xf>
    <xf numFmtId="181" fontId="11" fillId="0" borderId="2" xfId="1" applyNumberFormat="1" applyFont="1" applyBorder="1" applyAlignment="1">
      <alignment horizontal="center" vertical="center"/>
    </xf>
    <xf numFmtId="181" fontId="11" fillId="0" borderId="27" xfId="1" applyNumberFormat="1" applyFont="1" applyBorder="1" applyAlignment="1">
      <alignment horizontal="center" vertical="center"/>
    </xf>
    <xf numFmtId="181" fontId="11" fillId="0" borderId="28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horizontal="left" shrinkToFit="1"/>
    </xf>
    <xf numFmtId="41" fontId="23" fillId="0" borderId="24" xfId="2" applyNumberFormat="1" applyFont="1" applyFill="1" applyBorder="1" applyAlignment="1">
      <alignment horizontal="center" vertical="center"/>
    </xf>
    <xf numFmtId="41" fontId="23" fillId="0" borderId="21" xfId="2" applyNumberFormat="1" applyFont="1" applyFill="1" applyBorder="1" applyAlignment="1">
      <alignment horizontal="center" vertical="center"/>
    </xf>
    <xf numFmtId="41" fontId="23" fillId="0" borderId="22" xfId="2" applyNumberFormat="1" applyFont="1" applyFill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3" fillId="0" borderId="0" xfId="1" applyAlignment="1">
      <alignment shrinkToFit="1"/>
    </xf>
    <xf numFmtId="0" fontId="29" fillId="3" borderId="41" xfId="1" applyFont="1" applyFill="1" applyBorder="1" applyAlignment="1">
      <alignment vertical="center"/>
    </xf>
    <xf numFmtId="0" fontId="3" fillId="0" borderId="0" xfId="1" applyAlignment="1">
      <alignment vertical="center" shrinkToFit="1"/>
    </xf>
    <xf numFmtId="0" fontId="3" fillId="0" borderId="3" xfId="1" applyBorder="1" applyAlignment="1">
      <alignment vertical="center" shrinkToFit="1"/>
    </xf>
    <xf numFmtId="0" fontId="3" fillId="0" borderId="43" xfId="1" applyBorder="1" applyAlignment="1">
      <alignment horizontal="distributed" vertical="center"/>
    </xf>
    <xf numFmtId="0" fontId="3" fillId="0" borderId="44" xfId="1" applyBorder="1" applyAlignment="1">
      <alignment horizontal="distributed" vertical="center"/>
    </xf>
    <xf numFmtId="41" fontId="3" fillId="0" borderId="40" xfId="1" applyNumberFormat="1" applyBorder="1" applyAlignment="1">
      <alignment horizontal="center" vertical="center"/>
    </xf>
    <xf numFmtId="41" fontId="3" fillId="0" borderId="22" xfId="1" applyNumberFormat="1" applyBorder="1" applyAlignment="1">
      <alignment horizontal="center" vertical="center"/>
    </xf>
    <xf numFmtId="0" fontId="3" fillId="0" borderId="31" xfId="1" applyBorder="1" applyAlignment="1">
      <alignment horizontal="distributed" vertical="center"/>
    </xf>
    <xf numFmtId="0" fontId="3" fillId="0" borderId="36" xfId="1" applyBorder="1" applyAlignment="1">
      <alignment horizontal="distributed" vertical="center"/>
    </xf>
    <xf numFmtId="0" fontId="3" fillId="0" borderId="59" xfId="1" applyBorder="1" applyAlignment="1">
      <alignment horizontal="distributed" vertical="center"/>
    </xf>
    <xf numFmtId="0" fontId="3" fillId="0" borderId="50" xfId="1" applyBorder="1" applyAlignment="1">
      <alignment horizontal="distributed" vertical="center"/>
    </xf>
    <xf numFmtId="0" fontId="31" fillId="0" borderId="0" xfId="0" applyFont="1" applyAlignment="1"/>
    <xf numFmtId="0" fontId="22" fillId="0" borderId="45" xfId="1" applyFont="1" applyBorder="1" applyAlignment="1">
      <alignment horizontal="center"/>
    </xf>
    <xf numFmtId="0" fontId="22" fillId="0" borderId="53" xfId="1" applyFont="1" applyBorder="1" applyAlignment="1">
      <alignment horizontal="center"/>
    </xf>
    <xf numFmtId="184" fontId="11" fillId="0" borderId="2" xfId="1" applyNumberFormat="1" applyFont="1" applyBorder="1" applyAlignment="1">
      <alignment horizontal="center" vertical="center"/>
    </xf>
    <xf numFmtId="184" fontId="11" fillId="0" borderId="27" xfId="1" applyNumberFormat="1" applyFont="1" applyBorder="1" applyAlignment="1">
      <alignment horizontal="center" vertical="center"/>
    </xf>
    <xf numFmtId="184" fontId="11" fillId="0" borderId="28" xfId="1" applyNumberFormat="1" applyFont="1" applyBorder="1" applyAlignment="1">
      <alignment horizontal="center" vertical="center"/>
    </xf>
    <xf numFmtId="185" fontId="11" fillId="0" borderId="2" xfId="1" applyNumberFormat="1" applyFont="1" applyBorder="1" applyAlignment="1">
      <alignment horizontal="center" vertical="center"/>
    </xf>
    <xf numFmtId="185" fontId="11" fillId="0" borderId="27" xfId="1" applyNumberFormat="1" applyFont="1" applyBorder="1" applyAlignment="1">
      <alignment horizontal="center" vertical="center"/>
    </xf>
    <xf numFmtId="185" fontId="11" fillId="0" borderId="28" xfId="1" applyNumberFormat="1" applyFont="1" applyBorder="1" applyAlignment="1">
      <alignment horizontal="center" vertical="center"/>
    </xf>
    <xf numFmtId="183" fontId="9" fillId="0" borderId="0" xfId="1" applyNumberFormat="1" applyFont="1" applyAlignment="1">
      <alignment horizontal="left" shrinkToFit="1"/>
    </xf>
    <xf numFmtId="177" fontId="3" fillId="0" borderId="54" xfId="1" applyNumberFormat="1" applyBorder="1" applyAlignment="1">
      <alignment horizontal="center" vertical="center"/>
    </xf>
    <xf numFmtId="177" fontId="3" fillId="0" borderId="41" xfId="1" applyNumberFormat="1" applyBorder="1" applyAlignment="1">
      <alignment horizontal="center" vertical="center"/>
    </xf>
    <xf numFmtId="177" fontId="3" fillId="0" borderId="42" xfId="1" applyNumberFormat="1" applyBorder="1" applyAlignment="1">
      <alignment horizontal="center" vertical="center"/>
    </xf>
    <xf numFmtId="0" fontId="3" fillId="0" borderId="1" xfId="1" applyBorder="1" applyAlignment="1">
      <alignment vertical="center" shrinkToFit="1"/>
    </xf>
    <xf numFmtId="0" fontId="3" fillId="0" borderId="41" xfId="1" applyBorder="1" applyAlignment="1">
      <alignment vertical="center" shrinkToFit="1"/>
    </xf>
    <xf numFmtId="0" fontId="3" fillId="0" borderId="42" xfId="1" applyBorder="1" applyAlignment="1">
      <alignment vertical="center" shrinkToFit="1"/>
    </xf>
    <xf numFmtId="0" fontId="3" fillId="0" borderId="0" xfId="1" applyAlignment="1">
      <alignment horizontal="distributed" vertical="center"/>
    </xf>
  </cellXfs>
  <cellStyles count="4">
    <cellStyle name="桁区切り 2" xfId="2" xr:uid="{00000000-0005-0000-0000-000000000000}"/>
    <cellStyle name="桁区切り 3" xfId="3" xr:uid="{00000000-0005-0000-0000-000001000000}"/>
    <cellStyle name="標準" xfId="0" builtinId="0"/>
    <cellStyle name="標準 2" xfId="1" xr:uid="{00000000-0005-0000-0000-000003000000}"/>
  </cellStyles>
  <dxfs count="6">
    <dxf>
      <font>
        <color theme="0"/>
      </font>
    </dxf>
    <dxf>
      <font>
        <color rgb="FFFF0000"/>
      </font>
    </dxf>
    <dxf>
      <font>
        <color theme="0"/>
      </font>
    </dxf>
    <dxf>
      <font>
        <color indexed="9"/>
      </font>
    </dxf>
    <dxf>
      <font>
        <color rgb="FFFF000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1E86-5D35-4BDE-8B2C-6E78D29665A8}">
  <sheetPr>
    <tabColor rgb="FFFF0000"/>
    <pageSetUpPr fitToPage="1"/>
  </sheetPr>
  <dimension ref="A1:JB57"/>
  <sheetViews>
    <sheetView showGridLines="0" tabSelected="1" zoomScale="80" zoomScaleNormal="80" zoomScaleSheetLayoutView="80" workbookViewId="0">
      <selection activeCell="B1" sqref="B1"/>
    </sheetView>
  </sheetViews>
  <sheetFormatPr defaultRowHeight="13.5"/>
  <cols>
    <col min="1" max="1" width="0.5" style="1" customWidth="1"/>
    <col min="2" max="2" width="11.125" style="1" customWidth="1"/>
    <col min="3" max="3" width="2.5" style="1" customWidth="1"/>
    <col min="4" max="5" width="8.625" style="1" customWidth="1"/>
    <col min="6" max="6" width="0.625" style="1" customWidth="1"/>
    <col min="7" max="7" width="0.5" style="1" customWidth="1"/>
    <col min="8" max="8" width="11.125" style="1" customWidth="1"/>
    <col min="9" max="9" width="2.5" style="1" customWidth="1"/>
    <col min="10" max="11" width="8.625" style="1" customWidth="1"/>
    <col min="12" max="12" width="0.625" style="1" customWidth="1"/>
    <col min="13" max="13" width="0.5" style="1" customWidth="1"/>
    <col min="14" max="14" width="11" style="1" customWidth="1"/>
    <col min="15" max="15" width="2.5" style="1" customWidth="1"/>
    <col min="16" max="17" width="8.625" style="1" customWidth="1"/>
    <col min="18" max="18" width="0.625" style="1" customWidth="1"/>
    <col min="19" max="19" width="0.5" style="1" customWidth="1"/>
    <col min="20" max="20" width="10.625" style="1" customWidth="1"/>
    <col min="21" max="21" width="2.5" style="1" customWidth="1"/>
    <col min="22" max="23" width="8.625" style="1" customWidth="1"/>
    <col min="24" max="24" width="0.875" style="1" customWidth="1"/>
    <col min="25" max="25" width="0.5" style="1" customWidth="1"/>
    <col min="26" max="26" width="10.625" style="1" customWidth="1"/>
    <col min="27" max="27" width="2.5" style="1" customWidth="1"/>
    <col min="28" max="29" width="8.625" style="1" customWidth="1"/>
    <col min="30" max="30" width="0.75" style="1" customWidth="1"/>
    <col min="31" max="31" width="0.5" style="1" customWidth="1"/>
    <col min="32" max="32" width="10.625" style="1" customWidth="1"/>
    <col min="33" max="33" width="2.5" style="1" customWidth="1"/>
    <col min="34" max="35" width="8.625" style="1" customWidth="1"/>
    <col min="36" max="36" width="0.875" style="1" customWidth="1"/>
    <col min="37" max="37" width="0.5" style="1" customWidth="1"/>
    <col min="38" max="38" width="8.5" style="1" customWidth="1"/>
    <col min="39" max="40" width="7.375" style="1" customWidth="1"/>
    <col min="41" max="41" width="0.5" style="1" hidden="1" customWidth="1"/>
    <col min="42" max="42" width="8.5" style="1" customWidth="1"/>
    <col min="43" max="43" width="1.5" style="1" customWidth="1"/>
    <col min="44" max="44" width="6.75" style="1" customWidth="1"/>
    <col min="45" max="45" width="7.5" style="1" customWidth="1"/>
    <col min="46" max="46" width="0.875" style="1" customWidth="1"/>
    <col min="47" max="47" width="0.5" style="1" customWidth="1"/>
    <col min="48" max="48" width="8.5" style="1" customWidth="1"/>
    <col min="49" max="50" width="7.75" style="1" customWidth="1"/>
    <col min="51" max="52" width="0.5" style="1" customWidth="1"/>
    <col min="53" max="53" width="8.5" style="1" customWidth="1"/>
    <col min="54" max="54" width="1.5" style="1" customWidth="1"/>
    <col min="55" max="55" width="6.75" style="1" customWidth="1"/>
    <col min="56" max="56" width="7.75" style="1" customWidth="1"/>
    <col min="57" max="262" width="9" style="1"/>
    <col min="263" max="263" width="0.5" style="1" customWidth="1"/>
    <col min="264" max="264" width="11.125" style="1" customWidth="1"/>
    <col min="265" max="266" width="8.625" style="1" customWidth="1"/>
    <col min="267" max="267" width="0.625" style="1" customWidth="1"/>
    <col min="268" max="268" width="0.5" style="1" customWidth="1"/>
    <col min="269" max="269" width="11.125" style="1" customWidth="1"/>
    <col min="270" max="271" width="8.625" style="1" customWidth="1"/>
    <col min="272" max="272" width="0.625" style="1" customWidth="1"/>
    <col min="273" max="273" width="0.5" style="1" customWidth="1"/>
    <col min="274" max="274" width="11" style="1" customWidth="1"/>
    <col min="275" max="276" width="8.625" style="1" customWidth="1"/>
    <col min="277" max="277" width="0.625" style="1" customWidth="1"/>
    <col min="278" max="278" width="0.5" style="1" customWidth="1"/>
    <col min="279" max="279" width="10.625" style="1" customWidth="1"/>
    <col min="280" max="281" width="8.625" style="1" customWidth="1"/>
    <col min="282" max="282" width="0.875" style="1" customWidth="1"/>
    <col min="283" max="283" width="0.5" style="1" customWidth="1"/>
    <col min="284" max="284" width="10.625" style="1" customWidth="1"/>
    <col min="285" max="286" width="8.625" style="1" customWidth="1"/>
    <col min="287" max="287" width="0.75" style="1" customWidth="1"/>
    <col min="288" max="288" width="0.5" style="1" customWidth="1"/>
    <col min="289" max="289" width="10.625" style="1" customWidth="1"/>
    <col min="290" max="291" width="8.625" style="1" customWidth="1"/>
    <col min="292" max="292" width="0.875" style="1" customWidth="1"/>
    <col min="293" max="293" width="0.5" style="1" customWidth="1"/>
    <col min="294" max="294" width="8.5" style="1" customWidth="1"/>
    <col min="295" max="296" width="7.375" style="1" customWidth="1"/>
    <col min="297" max="297" width="0" style="1" hidden="1" customWidth="1"/>
    <col min="298" max="298" width="8.5" style="1" customWidth="1"/>
    <col min="299" max="299" width="1.5" style="1" customWidth="1"/>
    <col min="300" max="300" width="6.75" style="1" customWidth="1"/>
    <col min="301" max="301" width="7.5" style="1" customWidth="1"/>
    <col min="302" max="302" width="0.875" style="1" customWidth="1"/>
    <col min="303" max="303" width="0.5" style="1" customWidth="1"/>
    <col min="304" max="304" width="8.5" style="1" customWidth="1"/>
    <col min="305" max="306" width="7.75" style="1" customWidth="1"/>
    <col min="307" max="308" width="0.5" style="1" customWidth="1"/>
    <col min="309" max="309" width="8.5" style="1" customWidth="1"/>
    <col min="310" max="310" width="1.5" style="1" customWidth="1"/>
    <col min="311" max="311" width="6.75" style="1" customWidth="1"/>
    <col min="312" max="312" width="7.75" style="1" customWidth="1"/>
    <col min="313" max="518" width="9" style="1"/>
    <col min="519" max="519" width="0.5" style="1" customWidth="1"/>
    <col min="520" max="520" width="11.125" style="1" customWidth="1"/>
    <col min="521" max="522" width="8.625" style="1" customWidth="1"/>
    <col min="523" max="523" width="0.625" style="1" customWidth="1"/>
    <col min="524" max="524" width="0.5" style="1" customWidth="1"/>
    <col min="525" max="525" width="11.125" style="1" customWidth="1"/>
    <col min="526" max="527" width="8.625" style="1" customWidth="1"/>
    <col min="528" max="528" width="0.625" style="1" customWidth="1"/>
    <col min="529" max="529" width="0.5" style="1" customWidth="1"/>
    <col min="530" max="530" width="11" style="1" customWidth="1"/>
    <col min="531" max="532" width="8.625" style="1" customWidth="1"/>
    <col min="533" max="533" width="0.625" style="1" customWidth="1"/>
    <col min="534" max="534" width="0.5" style="1" customWidth="1"/>
    <col min="535" max="535" width="10.625" style="1" customWidth="1"/>
    <col min="536" max="537" width="8.625" style="1" customWidth="1"/>
    <col min="538" max="538" width="0.875" style="1" customWidth="1"/>
    <col min="539" max="539" width="0.5" style="1" customWidth="1"/>
    <col min="540" max="540" width="10.625" style="1" customWidth="1"/>
    <col min="541" max="542" width="8.625" style="1" customWidth="1"/>
    <col min="543" max="543" width="0.75" style="1" customWidth="1"/>
    <col min="544" max="544" width="0.5" style="1" customWidth="1"/>
    <col min="545" max="545" width="10.625" style="1" customWidth="1"/>
    <col min="546" max="547" width="8.625" style="1" customWidth="1"/>
    <col min="548" max="548" width="0.875" style="1" customWidth="1"/>
    <col min="549" max="549" width="0.5" style="1" customWidth="1"/>
    <col min="550" max="550" width="8.5" style="1" customWidth="1"/>
    <col min="551" max="552" width="7.375" style="1" customWidth="1"/>
    <col min="553" max="553" width="0" style="1" hidden="1" customWidth="1"/>
    <col min="554" max="554" width="8.5" style="1" customWidth="1"/>
    <col min="555" max="555" width="1.5" style="1" customWidth="1"/>
    <col min="556" max="556" width="6.75" style="1" customWidth="1"/>
    <col min="557" max="557" width="7.5" style="1" customWidth="1"/>
    <col min="558" max="558" width="0.875" style="1" customWidth="1"/>
    <col min="559" max="559" width="0.5" style="1" customWidth="1"/>
    <col min="560" max="560" width="8.5" style="1" customWidth="1"/>
    <col min="561" max="562" width="7.75" style="1" customWidth="1"/>
    <col min="563" max="564" width="0.5" style="1" customWidth="1"/>
    <col min="565" max="565" width="8.5" style="1" customWidth="1"/>
    <col min="566" max="566" width="1.5" style="1" customWidth="1"/>
    <col min="567" max="567" width="6.75" style="1" customWidth="1"/>
    <col min="568" max="568" width="7.75" style="1" customWidth="1"/>
    <col min="569" max="774" width="9" style="1"/>
    <col min="775" max="775" width="0.5" style="1" customWidth="1"/>
    <col min="776" max="776" width="11.125" style="1" customWidth="1"/>
    <col min="777" max="778" width="8.625" style="1" customWidth="1"/>
    <col min="779" max="779" width="0.625" style="1" customWidth="1"/>
    <col min="780" max="780" width="0.5" style="1" customWidth="1"/>
    <col min="781" max="781" width="11.125" style="1" customWidth="1"/>
    <col min="782" max="783" width="8.625" style="1" customWidth="1"/>
    <col min="784" max="784" width="0.625" style="1" customWidth="1"/>
    <col min="785" max="785" width="0.5" style="1" customWidth="1"/>
    <col min="786" max="786" width="11" style="1" customWidth="1"/>
    <col min="787" max="788" width="8.625" style="1" customWidth="1"/>
    <col min="789" max="789" width="0.625" style="1" customWidth="1"/>
    <col min="790" max="790" width="0.5" style="1" customWidth="1"/>
    <col min="791" max="791" width="10.625" style="1" customWidth="1"/>
    <col min="792" max="793" width="8.625" style="1" customWidth="1"/>
    <col min="794" max="794" width="0.875" style="1" customWidth="1"/>
    <col min="795" max="795" width="0.5" style="1" customWidth="1"/>
    <col min="796" max="796" width="10.625" style="1" customWidth="1"/>
    <col min="797" max="798" width="8.625" style="1" customWidth="1"/>
    <col min="799" max="799" width="0.75" style="1" customWidth="1"/>
    <col min="800" max="800" width="0.5" style="1" customWidth="1"/>
    <col min="801" max="801" width="10.625" style="1" customWidth="1"/>
    <col min="802" max="803" width="8.625" style="1" customWidth="1"/>
    <col min="804" max="804" width="0.875" style="1" customWidth="1"/>
    <col min="805" max="805" width="0.5" style="1" customWidth="1"/>
    <col min="806" max="806" width="8.5" style="1" customWidth="1"/>
    <col min="807" max="808" width="7.375" style="1" customWidth="1"/>
    <col min="809" max="809" width="0" style="1" hidden="1" customWidth="1"/>
    <col min="810" max="810" width="8.5" style="1" customWidth="1"/>
    <col min="811" max="811" width="1.5" style="1" customWidth="1"/>
    <col min="812" max="812" width="6.75" style="1" customWidth="1"/>
    <col min="813" max="813" width="7.5" style="1" customWidth="1"/>
    <col min="814" max="814" width="0.875" style="1" customWidth="1"/>
    <col min="815" max="815" width="0.5" style="1" customWidth="1"/>
    <col min="816" max="816" width="8.5" style="1" customWidth="1"/>
    <col min="817" max="818" width="7.75" style="1" customWidth="1"/>
    <col min="819" max="820" width="0.5" style="1" customWidth="1"/>
    <col min="821" max="821" width="8.5" style="1" customWidth="1"/>
    <col min="822" max="822" width="1.5" style="1" customWidth="1"/>
    <col min="823" max="823" width="6.75" style="1" customWidth="1"/>
    <col min="824" max="824" width="7.75" style="1" customWidth="1"/>
    <col min="825" max="1030" width="9" style="1"/>
    <col min="1031" max="1031" width="0.5" style="1" customWidth="1"/>
    <col min="1032" max="1032" width="11.125" style="1" customWidth="1"/>
    <col min="1033" max="1034" width="8.625" style="1" customWidth="1"/>
    <col min="1035" max="1035" width="0.625" style="1" customWidth="1"/>
    <col min="1036" max="1036" width="0.5" style="1" customWidth="1"/>
    <col min="1037" max="1037" width="11.125" style="1" customWidth="1"/>
    <col min="1038" max="1039" width="8.625" style="1" customWidth="1"/>
    <col min="1040" max="1040" width="0.625" style="1" customWidth="1"/>
    <col min="1041" max="1041" width="0.5" style="1" customWidth="1"/>
    <col min="1042" max="1042" width="11" style="1" customWidth="1"/>
    <col min="1043" max="1044" width="8.625" style="1" customWidth="1"/>
    <col min="1045" max="1045" width="0.625" style="1" customWidth="1"/>
    <col min="1046" max="1046" width="0.5" style="1" customWidth="1"/>
    <col min="1047" max="1047" width="10.625" style="1" customWidth="1"/>
    <col min="1048" max="1049" width="8.625" style="1" customWidth="1"/>
    <col min="1050" max="1050" width="0.875" style="1" customWidth="1"/>
    <col min="1051" max="1051" width="0.5" style="1" customWidth="1"/>
    <col min="1052" max="1052" width="10.625" style="1" customWidth="1"/>
    <col min="1053" max="1054" width="8.625" style="1" customWidth="1"/>
    <col min="1055" max="1055" width="0.75" style="1" customWidth="1"/>
    <col min="1056" max="1056" width="0.5" style="1" customWidth="1"/>
    <col min="1057" max="1057" width="10.625" style="1" customWidth="1"/>
    <col min="1058" max="1059" width="8.625" style="1" customWidth="1"/>
    <col min="1060" max="1060" width="0.875" style="1" customWidth="1"/>
    <col min="1061" max="1061" width="0.5" style="1" customWidth="1"/>
    <col min="1062" max="1062" width="8.5" style="1" customWidth="1"/>
    <col min="1063" max="1064" width="7.375" style="1" customWidth="1"/>
    <col min="1065" max="1065" width="0" style="1" hidden="1" customWidth="1"/>
    <col min="1066" max="1066" width="8.5" style="1" customWidth="1"/>
    <col min="1067" max="1067" width="1.5" style="1" customWidth="1"/>
    <col min="1068" max="1068" width="6.75" style="1" customWidth="1"/>
    <col min="1069" max="1069" width="7.5" style="1" customWidth="1"/>
    <col min="1070" max="1070" width="0.875" style="1" customWidth="1"/>
    <col min="1071" max="1071" width="0.5" style="1" customWidth="1"/>
    <col min="1072" max="1072" width="8.5" style="1" customWidth="1"/>
    <col min="1073" max="1074" width="7.75" style="1" customWidth="1"/>
    <col min="1075" max="1076" width="0.5" style="1" customWidth="1"/>
    <col min="1077" max="1077" width="8.5" style="1" customWidth="1"/>
    <col min="1078" max="1078" width="1.5" style="1" customWidth="1"/>
    <col min="1079" max="1079" width="6.75" style="1" customWidth="1"/>
    <col min="1080" max="1080" width="7.75" style="1" customWidth="1"/>
    <col min="1081" max="1286" width="9" style="1"/>
    <col min="1287" max="1287" width="0.5" style="1" customWidth="1"/>
    <col min="1288" max="1288" width="11.125" style="1" customWidth="1"/>
    <col min="1289" max="1290" width="8.625" style="1" customWidth="1"/>
    <col min="1291" max="1291" width="0.625" style="1" customWidth="1"/>
    <col min="1292" max="1292" width="0.5" style="1" customWidth="1"/>
    <col min="1293" max="1293" width="11.125" style="1" customWidth="1"/>
    <col min="1294" max="1295" width="8.625" style="1" customWidth="1"/>
    <col min="1296" max="1296" width="0.625" style="1" customWidth="1"/>
    <col min="1297" max="1297" width="0.5" style="1" customWidth="1"/>
    <col min="1298" max="1298" width="11" style="1" customWidth="1"/>
    <col min="1299" max="1300" width="8.625" style="1" customWidth="1"/>
    <col min="1301" max="1301" width="0.625" style="1" customWidth="1"/>
    <col min="1302" max="1302" width="0.5" style="1" customWidth="1"/>
    <col min="1303" max="1303" width="10.625" style="1" customWidth="1"/>
    <col min="1304" max="1305" width="8.625" style="1" customWidth="1"/>
    <col min="1306" max="1306" width="0.875" style="1" customWidth="1"/>
    <col min="1307" max="1307" width="0.5" style="1" customWidth="1"/>
    <col min="1308" max="1308" width="10.625" style="1" customWidth="1"/>
    <col min="1309" max="1310" width="8.625" style="1" customWidth="1"/>
    <col min="1311" max="1311" width="0.75" style="1" customWidth="1"/>
    <col min="1312" max="1312" width="0.5" style="1" customWidth="1"/>
    <col min="1313" max="1313" width="10.625" style="1" customWidth="1"/>
    <col min="1314" max="1315" width="8.625" style="1" customWidth="1"/>
    <col min="1316" max="1316" width="0.875" style="1" customWidth="1"/>
    <col min="1317" max="1317" width="0.5" style="1" customWidth="1"/>
    <col min="1318" max="1318" width="8.5" style="1" customWidth="1"/>
    <col min="1319" max="1320" width="7.375" style="1" customWidth="1"/>
    <col min="1321" max="1321" width="0" style="1" hidden="1" customWidth="1"/>
    <col min="1322" max="1322" width="8.5" style="1" customWidth="1"/>
    <col min="1323" max="1323" width="1.5" style="1" customWidth="1"/>
    <col min="1324" max="1324" width="6.75" style="1" customWidth="1"/>
    <col min="1325" max="1325" width="7.5" style="1" customWidth="1"/>
    <col min="1326" max="1326" width="0.875" style="1" customWidth="1"/>
    <col min="1327" max="1327" width="0.5" style="1" customWidth="1"/>
    <col min="1328" max="1328" width="8.5" style="1" customWidth="1"/>
    <col min="1329" max="1330" width="7.75" style="1" customWidth="1"/>
    <col min="1331" max="1332" width="0.5" style="1" customWidth="1"/>
    <col min="1333" max="1333" width="8.5" style="1" customWidth="1"/>
    <col min="1334" max="1334" width="1.5" style="1" customWidth="1"/>
    <col min="1335" max="1335" width="6.75" style="1" customWidth="1"/>
    <col min="1336" max="1336" width="7.75" style="1" customWidth="1"/>
    <col min="1337" max="1542" width="9" style="1"/>
    <col min="1543" max="1543" width="0.5" style="1" customWidth="1"/>
    <col min="1544" max="1544" width="11.125" style="1" customWidth="1"/>
    <col min="1545" max="1546" width="8.625" style="1" customWidth="1"/>
    <col min="1547" max="1547" width="0.625" style="1" customWidth="1"/>
    <col min="1548" max="1548" width="0.5" style="1" customWidth="1"/>
    <col min="1549" max="1549" width="11.125" style="1" customWidth="1"/>
    <col min="1550" max="1551" width="8.625" style="1" customWidth="1"/>
    <col min="1552" max="1552" width="0.625" style="1" customWidth="1"/>
    <col min="1553" max="1553" width="0.5" style="1" customWidth="1"/>
    <col min="1554" max="1554" width="11" style="1" customWidth="1"/>
    <col min="1555" max="1556" width="8.625" style="1" customWidth="1"/>
    <col min="1557" max="1557" width="0.625" style="1" customWidth="1"/>
    <col min="1558" max="1558" width="0.5" style="1" customWidth="1"/>
    <col min="1559" max="1559" width="10.625" style="1" customWidth="1"/>
    <col min="1560" max="1561" width="8.625" style="1" customWidth="1"/>
    <col min="1562" max="1562" width="0.875" style="1" customWidth="1"/>
    <col min="1563" max="1563" width="0.5" style="1" customWidth="1"/>
    <col min="1564" max="1564" width="10.625" style="1" customWidth="1"/>
    <col min="1565" max="1566" width="8.625" style="1" customWidth="1"/>
    <col min="1567" max="1567" width="0.75" style="1" customWidth="1"/>
    <col min="1568" max="1568" width="0.5" style="1" customWidth="1"/>
    <col min="1569" max="1569" width="10.625" style="1" customWidth="1"/>
    <col min="1570" max="1571" width="8.625" style="1" customWidth="1"/>
    <col min="1572" max="1572" width="0.875" style="1" customWidth="1"/>
    <col min="1573" max="1573" width="0.5" style="1" customWidth="1"/>
    <col min="1574" max="1574" width="8.5" style="1" customWidth="1"/>
    <col min="1575" max="1576" width="7.375" style="1" customWidth="1"/>
    <col min="1577" max="1577" width="0" style="1" hidden="1" customWidth="1"/>
    <col min="1578" max="1578" width="8.5" style="1" customWidth="1"/>
    <col min="1579" max="1579" width="1.5" style="1" customWidth="1"/>
    <col min="1580" max="1580" width="6.75" style="1" customWidth="1"/>
    <col min="1581" max="1581" width="7.5" style="1" customWidth="1"/>
    <col min="1582" max="1582" width="0.875" style="1" customWidth="1"/>
    <col min="1583" max="1583" width="0.5" style="1" customWidth="1"/>
    <col min="1584" max="1584" width="8.5" style="1" customWidth="1"/>
    <col min="1585" max="1586" width="7.75" style="1" customWidth="1"/>
    <col min="1587" max="1588" width="0.5" style="1" customWidth="1"/>
    <col min="1589" max="1589" width="8.5" style="1" customWidth="1"/>
    <col min="1590" max="1590" width="1.5" style="1" customWidth="1"/>
    <col min="1591" max="1591" width="6.75" style="1" customWidth="1"/>
    <col min="1592" max="1592" width="7.75" style="1" customWidth="1"/>
    <col min="1593" max="1798" width="9" style="1"/>
    <col min="1799" max="1799" width="0.5" style="1" customWidth="1"/>
    <col min="1800" max="1800" width="11.125" style="1" customWidth="1"/>
    <col min="1801" max="1802" width="8.625" style="1" customWidth="1"/>
    <col min="1803" max="1803" width="0.625" style="1" customWidth="1"/>
    <col min="1804" max="1804" width="0.5" style="1" customWidth="1"/>
    <col min="1805" max="1805" width="11.125" style="1" customWidth="1"/>
    <col min="1806" max="1807" width="8.625" style="1" customWidth="1"/>
    <col min="1808" max="1808" width="0.625" style="1" customWidth="1"/>
    <col min="1809" max="1809" width="0.5" style="1" customWidth="1"/>
    <col min="1810" max="1810" width="11" style="1" customWidth="1"/>
    <col min="1811" max="1812" width="8.625" style="1" customWidth="1"/>
    <col min="1813" max="1813" width="0.625" style="1" customWidth="1"/>
    <col min="1814" max="1814" width="0.5" style="1" customWidth="1"/>
    <col min="1815" max="1815" width="10.625" style="1" customWidth="1"/>
    <col min="1816" max="1817" width="8.625" style="1" customWidth="1"/>
    <col min="1818" max="1818" width="0.875" style="1" customWidth="1"/>
    <col min="1819" max="1819" width="0.5" style="1" customWidth="1"/>
    <col min="1820" max="1820" width="10.625" style="1" customWidth="1"/>
    <col min="1821" max="1822" width="8.625" style="1" customWidth="1"/>
    <col min="1823" max="1823" width="0.75" style="1" customWidth="1"/>
    <col min="1824" max="1824" width="0.5" style="1" customWidth="1"/>
    <col min="1825" max="1825" width="10.625" style="1" customWidth="1"/>
    <col min="1826" max="1827" width="8.625" style="1" customWidth="1"/>
    <col min="1828" max="1828" width="0.875" style="1" customWidth="1"/>
    <col min="1829" max="1829" width="0.5" style="1" customWidth="1"/>
    <col min="1830" max="1830" width="8.5" style="1" customWidth="1"/>
    <col min="1831" max="1832" width="7.375" style="1" customWidth="1"/>
    <col min="1833" max="1833" width="0" style="1" hidden="1" customWidth="1"/>
    <col min="1834" max="1834" width="8.5" style="1" customWidth="1"/>
    <col min="1835" max="1835" width="1.5" style="1" customWidth="1"/>
    <col min="1836" max="1836" width="6.75" style="1" customWidth="1"/>
    <col min="1837" max="1837" width="7.5" style="1" customWidth="1"/>
    <col min="1838" max="1838" width="0.875" style="1" customWidth="1"/>
    <col min="1839" max="1839" width="0.5" style="1" customWidth="1"/>
    <col min="1840" max="1840" width="8.5" style="1" customWidth="1"/>
    <col min="1841" max="1842" width="7.75" style="1" customWidth="1"/>
    <col min="1843" max="1844" width="0.5" style="1" customWidth="1"/>
    <col min="1845" max="1845" width="8.5" style="1" customWidth="1"/>
    <col min="1846" max="1846" width="1.5" style="1" customWidth="1"/>
    <col min="1847" max="1847" width="6.75" style="1" customWidth="1"/>
    <col min="1848" max="1848" width="7.75" style="1" customWidth="1"/>
    <col min="1849" max="2054" width="9" style="1"/>
    <col min="2055" max="2055" width="0.5" style="1" customWidth="1"/>
    <col min="2056" max="2056" width="11.125" style="1" customWidth="1"/>
    <col min="2057" max="2058" width="8.625" style="1" customWidth="1"/>
    <col min="2059" max="2059" width="0.625" style="1" customWidth="1"/>
    <col min="2060" max="2060" width="0.5" style="1" customWidth="1"/>
    <col min="2061" max="2061" width="11.125" style="1" customWidth="1"/>
    <col min="2062" max="2063" width="8.625" style="1" customWidth="1"/>
    <col min="2064" max="2064" width="0.625" style="1" customWidth="1"/>
    <col min="2065" max="2065" width="0.5" style="1" customWidth="1"/>
    <col min="2066" max="2066" width="11" style="1" customWidth="1"/>
    <col min="2067" max="2068" width="8.625" style="1" customWidth="1"/>
    <col min="2069" max="2069" width="0.625" style="1" customWidth="1"/>
    <col min="2070" max="2070" width="0.5" style="1" customWidth="1"/>
    <col min="2071" max="2071" width="10.625" style="1" customWidth="1"/>
    <col min="2072" max="2073" width="8.625" style="1" customWidth="1"/>
    <col min="2074" max="2074" width="0.875" style="1" customWidth="1"/>
    <col min="2075" max="2075" width="0.5" style="1" customWidth="1"/>
    <col min="2076" max="2076" width="10.625" style="1" customWidth="1"/>
    <col min="2077" max="2078" width="8.625" style="1" customWidth="1"/>
    <col min="2079" max="2079" width="0.75" style="1" customWidth="1"/>
    <col min="2080" max="2080" width="0.5" style="1" customWidth="1"/>
    <col min="2081" max="2081" width="10.625" style="1" customWidth="1"/>
    <col min="2082" max="2083" width="8.625" style="1" customWidth="1"/>
    <col min="2084" max="2084" width="0.875" style="1" customWidth="1"/>
    <col min="2085" max="2085" width="0.5" style="1" customWidth="1"/>
    <col min="2086" max="2086" width="8.5" style="1" customWidth="1"/>
    <col min="2087" max="2088" width="7.375" style="1" customWidth="1"/>
    <col min="2089" max="2089" width="0" style="1" hidden="1" customWidth="1"/>
    <col min="2090" max="2090" width="8.5" style="1" customWidth="1"/>
    <col min="2091" max="2091" width="1.5" style="1" customWidth="1"/>
    <col min="2092" max="2092" width="6.75" style="1" customWidth="1"/>
    <col min="2093" max="2093" width="7.5" style="1" customWidth="1"/>
    <col min="2094" max="2094" width="0.875" style="1" customWidth="1"/>
    <col min="2095" max="2095" width="0.5" style="1" customWidth="1"/>
    <col min="2096" max="2096" width="8.5" style="1" customWidth="1"/>
    <col min="2097" max="2098" width="7.75" style="1" customWidth="1"/>
    <col min="2099" max="2100" width="0.5" style="1" customWidth="1"/>
    <col min="2101" max="2101" width="8.5" style="1" customWidth="1"/>
    <col min="2102" max="2102" width="1.5" style="1" customWidth="1"/>
    <col min="2103" max="2103" width="6.75" style="1" customWidth="1"/>
    <col min="2104" max="2104" width="7.75" style="1" customWidth="1"/>
    <col min="2105" max="2310" width="9" style="1"/>
    <col min="2311" max="2311" width="0.5" style="1" customWidth="1"/>
    <col min="2312" max="2312" width="11.125" style="1" customWidth="1"/>
    <col min="2313" max="2314" width="8.625" style="1" customWidth="1"/>
    <col min="2315" max="2315" width="0.625" style="1" customWidth="1"/>
    <col min="2316" max="2316" width="0.5" style="1" customWidth="1"/>
    <col min="2317" max="2317" width="11.125" style="1" customWidth="1"/>
    <col min="2318" max="2319" width="8.625" style="1" customWidth="1"/>
    <col min="2320" max="2320" width="0.625" style="1" customWidth="1"/>
    <col min="2321" max="2321" width="0.5" style="1" customWidth="1"/>
    <col min="2322" max="2322" width="11" style="1" customWidth="1"/>
    <col min="2323" max="2324" width="8.625" style="1" customWidth="1"/>
    <col min="2325" max="2325" width="0.625" style="1" customWidth="1"/>
    <col min="2326" max="2326" width="0.5" style="1" customWidth="1"/>
    <col min="2327" max="2327" width="10.625" style="1" customWidth="1"/>
    <col min="2328" max="2329" width="8.625" style="1" customWidth="1"/>
    <col min="2330" max="2330" width="0.875" style="1" customWidth="1"/>
    <col min="2331" max="2331" width="0.5" style="1" customWidth="1"/>
    <col min="2332" max="2332" width="10.625" style="1" customWidth="1"/>
    <col min="2333" max="2334" width="8.625" style="1" customWidth="1"/>
    <col min="2335" max="2335" width="0.75" style="1" customWidth="1"/>
    <col min="2336" max="2336" width="0.5" style="1" customWidth="1"/>
    <col min="2337" max="2337" width="10.625" style="1" customWidth="1"/>
    <col min="2338" max="2339" width="8.625" style="1" customWidth="1"/>
    <col min="2340" max="2340" width="0.875" style="1" customWidth="1"/>
    <col min="2341" max="2341" width="0.5" style="1" customWidth="1"/>
    <col min="2342" max="2342" width="8.5" style="1" customWidth="1"/>
    <col min="2343" max="2344" width="7.375" style="1" customWidth="1"/>
    <col min="2345" max="2345" width="0" style="1" hidden="1" customWidth="1"/>
    <col min="2346" max="2346" width="8.5" style="1" customWidth="1"/>
    <col min="2347" max="2347" width="1.5" style="1" customWidth="1"/>
    <col min="2348" max="2348" width="6.75" style="1" customWidth="1"/>
    <col min="2349" max="2349" width="7.5" style="1" customWidth="1"/>
    <col min="2350" max="2350" width="0.875" style="1" customWidth="1"/>
    <col min="2351" max="2351" width="0.5" style="1" customWidth="1"/>
    <col min="2352" max="2352" width="8.5" style="1" customWidth="1"/>
    <col min="2353" max="2354" width="7.75" style="1" customWidth="1"/>
    <col min="2355" max="2356" width="0.5" style="1" customWidth="1"/>
    <col min="2357" max="2357" width="8.5" style="1" customWidth="1"/>
    <col min="2358" max="2358" width="1.5" style="1" customWidth="1"/>
    <col min="2359" max="2359" width="6.75" style="1" customWidth="1"/>
    <col min="2360" max="2360" width="7.75" style="1" customWidth="1"/>
    <col min="2361" max="2566" width="9" style="1"/>
    <col min="2567" max="2567" width="0.5" style="1" customWidth="1"/>
    <col min="2568" max="2568" width="11.125" style="1" customWidth="1"/>
    <col min="2569" max="2570" width="8.625" style="1" customWidth="1"/>
    <col min="2571" max="2571" width="0.625" style="1" customWidth="1"/>
    <col min="2572" max="2572" width="0.5" style="1" customWidth="1"/>
    <col min="2573" max="2573" width="11.125" style="1" customWidth="1"/>
    <col min="2574" max="2575" width="8.625" style="1" customWidth="1"/>
    <col min="2576" max="2576" width="0.625" style="1" customWidth="1"/>
    <col min="2577" max="2577" width="0.5" style="1" customWidth="1"/>
    <col min="2578" max="2578" width="11" style="1" customWidth="1"/>
    <col min="2579" max="2580" width="8.625" style="1" customWidth="1"/>
    <col min="2581" max="2581" width="0.625" style="1" customWidth="1"/>
    <col min="2582" max="2582" width="0.5" style="1" customWidth="1"/>
    <col min="2583" max="2583" width="10.625" style="1" customWidth="1"/>
    <col min="2584" max="2585" width="8.625" style="1" customWidth="1"/>
    <col min="2586" max="2586" width="0.875" style="1" customWidth="1"/>
    <col min="2587" max="2587" width="0.5" style="1" customWidth="1"/>
    <col min="2588" max="2588" width="10.625" style="1" customWidth="1"/>
    <col min="2589" max="2590" width="8.625" style="1" customWidth="1"/>
    <col min="2591" max="2591" width="0.75" style="1" customWidth="1"/>
    <col min="2592" max="2592" width="0.5" style="1" customWidth="1"/>
    <col min="2593" max="2593" width="10.625" style="1" customWidth="1"/>
    <col min="2594" max="2595" width="8.625" style="1" customWidth="1"/>
    <col min="2596" max="2596" width="0.875" style="1" customWidth="1"/>
    <col min="2597" max="2597" width="0.5" style="1" customWidth="1"/>
    <col min="2598" max="2598" width="8.5" style="1" customWidth="1"/>
    <col min="2599" max="2600" width="7.375" style="1" customWidth="1"/>
    <col min="2601" max="2601" width="0" style="1" hidden="1" customWidth="1"/>
    <col min="2602" max="2602" width="8.5" style="1" customWidth="1"/>
    <col min="2603" max="2603" width="1.5" style="1" customWidth="1"/>
    <col min="2604" max="2604" width="6.75" style="1" customWidth="1"/>
    <col min="2605" max="2605" width="7.5" style="1" customWidth="1"/>
    <col min="2606" max="2606" width="0.875" style="1" customWidth="1"/>
    <col min="2607" max="2607" width="0.5" style="1" customWidth="1"/>
    <col min="2608" max="2608" width="8.5" style="1" customWidth="1"/>
    <col min="2609" max="2610" width="7.75" style="1" customWidth="1"/>
    <col min="2611" max="2612" width="0.5" style="1" customWidth="1"/>
    <col min="2613" max="2613" width="8.5" style="1" customWidth="1"/>
    <col min="2614" max="2614" width="1.5" style="1" customWidth="1"/>
    <col min="2615" max="2615" width="6.75" style="1" customWidth="1"/>
    <col min="2616" max="2616" width="7.75" style="1" customWidth="1"/>
    <col min="2617" max="2822" width="9" style="1"/>
    <col min="2823" max="2823" width="0.5" style="1" customWidth="1"/>
    <col min="2824" max="2824" width="11.125" style="1" customWidth="1"/>
    <col min="2825" max="2826" width="8.625" style="1" customWidth="1"/>
    <col min="2827" max="2827" width="0.625" style="1" customWidth="1"/>
    <col min="2828" max="2828" width="0.5" style="1" customWidth="1"/>
    <col min="2829" max="2829" width="11.125" style="1" customWidth="1"/>
    <col min="2830" max="2831" width="8.625" style="1" customWidth="1"/>
    <col min="2832" max="2832" width="0.625" style="1" customWidth="1"/>
    <col min="2833" max="2833" width="0.5" style="1" customWidth="1"/>
    <col min="2834" max="2834" width="11" style="1" customWidth="1"/>
    <col min="2835" max="2836" width="8.625" style="1" customWidth="1"/>
    <col min="2837" max="2837" width="0.625" style="1" customWidth="1"/>
    <col min="2838" max="2838" width="0.5" style="1" customWidth="1"/>
    <col min="2839" max="2839" width="10.625" style="1" customWidth="1"/>
    <col min="2840" max="2841" width="8.625" style="1" customWidth="1"/>
    <col min="2842" max="2842" width="0.875" style="1" customWidth="1"/>
    <col min="2843" max="2843" width="0.5" style="1" customWidth="1"/>
    <col min="2844" max="2844" width="10.625" style="1" customWidth="1"/>
    <col min="2845" max="2846" width="8.625" style="1" customWidth="1"/>
    <col min="2847" max="2847" width="0.75" style="1" customWidth="1"/>
    <col min="2848" max="2848" width="0.5" style="1" customWidth="1"/>
    <col min="2849" max="2849" width="10.625" style="1" customWidth="1"/>
    <col min="2850" max="2851" width="8.625" style="1" customWidth="1"/>
    <col min="2852" max="2852" width="0.875" style="1" customWidth="1"/>
    <col min="2853" max="2853" width="0.5" style="1" customWidth="1"/>
    <col min="2854" max="2854" width="8.5" style="1" customWidth="1"/>
    <col min="2855" max="2856" width="7.375" style="1" customWidth="1"/>
    <col min="2857" max="2857" width="0" style="1" hidden="1" customWidth="1"/>
    <col min="2858" max="2858" width="8.5" style="1" customWidth="1"/>
    <col min="2859" max="2859" width="1.5" style="1" customWidth="1"/>
    <col min="2860" max="2860" width="6.75" style="1" customWidth="1"/>
    <col min="2861" max="2861" width="7.5" style="1" customWidth="1"/>
    <col min="2862" max="2862" width="0.875" style="1" customWidth="1"/>
    <col min="2863" max="2863" width="0.5" style="1" customWidth="1"/>
    <col min="2864" max="2864" width="8.5" style="1" customWidth="1"/>
    <col min="2865" max="2866" width="7.75" style="1" customWidth="1"/>
    <col min="2867" max="2868" width="0.5" style="1" customWidth="1"/>
    <col min="2869" max="2869" width="8.5" style="1" customWidth="1"/>
    <col min="2870" max="2870" width="1.5" style="1" customWidth="1"/>
    <col min="2871" max="2871" width="6.75" style="1" customWidth="1"/>
    <col min="2872" max="2872" width="7.75" style="1" customWidth="1"/>
    <col min="2873" max="3078" width="9" style="1"/>
    <col min="3079" max="3079" width="0.5" style="1" customWidth="1"/>
    <col min="3080" max="3080" width="11.125" style="1" customWidth="1"/>
    <col min="3081" max="3082" width="8.625" style="1" customWidth="1"/>
    <col min="3083" max="3083" width="0.625" style="1" customWidth="1"/>
    <col min="3084" max="3084" width="0.5" style="1" customWidth="1"/>
    <col min="3085" max="3085" width="11.125" style="1" customWidth="1"/>
    <col min="3086" max="3087" width="8.625" style="1" customWidth="1"/>
    <col min="3088" max="3088" width="0.625" style="1" customWidth="1"/>
    <col min="3089" max="3089" width="0.5" style="1" customWidth="1"/>
    <col min="3090" max="3090" width="11" style="1" customWidth="1"/>
    <col min="3091" max="3092" width="8.625" style="1" customWidth="1"/>
    <col min="3093" max="3093" width="0.625" style="1" customWidth="1"/>
    <col min="3094" max="3094" width="0.5" style="1" customWidth="1"/>
    <col min="3095" max="3095" width="10.625" style="1" customWidth="1"/>
    <col min="3096" max="3097" width="8.625" style="1" customWidth="1"/>
    <col min="3098" max="3098" width="0.875" style="1" customWidth="1"/>
    <col min="3099" max="3099" width="0.5" style="1" customWidth="1"/>
    <col min="3100" max="3100" width="10.625" style="1" customWidth="1"/>
    <col min="3101" max="3102" width="8.625" style="1" customWidth="1"/>
    <col min="3103" max="3103" width="0.75" style="1" customWidth="1"/>
    <col min="3104" max="3104" width="0.5" style="1" customWidth="1"/>
    <col min="3105" max="3105" width="10.625" style="1" customWidth="1"/>
    <col min="3106" max="3107" width="8.625" style="1" customWidth="1"/>
    <col min="3108" max="3108" width="0.875" style="1" customWidth="1"/>
    <col min="3109" max="3109" width="0.5" style="1" customWidth="1"/>
    <col min="3110" max="3110" width="8.5" style="1" customWidth="1"/>
    <col min="3111" max="3112" width="7.375" style="1" customWidth="1"/>
    <col min="3113" max="3113" width="0" style="1" hidden="1" customWidth="1"/>
    <col min="3114" max="3114" width="8.5" style="1" customWidth="1"/>
    <col min="3115" max="3115" width="1.5" style="1" customWidth="1"/>
    <col min="3116" max="3116" width="6.75" style="1" customWidth="1"/>
    <col min="3117" max="3117" width="7.5" style="1" customWidth="1"/>
    <col min="3118" max="3118" width="0.875" style="1" customWidth="1"/>
    <col min="3119" max="3119" width="0.5" style="1" customWidth="1"/>
    <col min="3120" max="3120" width="8.5" style="1" customWidth="1"/>
    <col min="3121" max="3122" width="7.75" style="1" customWidth="1"/>
    <col min="3123" max="3124" width="0.5" style="1" customWidth="1"/>
    <col min="3125" max="3125" width="8.5" style="1" customWidth="1"/>
    <col min="3126" max="3126" width="1.5" style="1" customWidth="1"/>
    <col min="3127" max="3127" width="6.75" style="1" customWidth="1"/>
    <col min="3128" max="3128" width="7.75" style="1" customWidth="1"/>
    <col min="3129" max="3334" width="9" style="1"/>
    <col min="3335" max="3335" width="0.5" style="1" customWidth="1"/>
    <col min="3336" max="3336" width="11.125" style="1" customWidth="1"/>
    <col min="3337" max="3338" width="8.625" style="1" customWidth="1"/>
    <col min="3339" max="3339" width="0.625" style="1" customWidth="1"/>
    <col min="3340" max="3340" width="0.5" style="1" customWidth="1"/>
    <col min="3341" max="3341" width="11.125" style="1" customWidth="1"/>
    <col min="3342" max="3343" width="8.625" style="1" customWidth="1"/>
    <col min="3344" max="3344" width="0.625" style="1" customWidth="1"/>
    <col min="3345" max="3345" width="0.5" style="1" customWidth="1"/>
    <col min="3346" max="3346" width="11" style="1" customWidth="1"/>
    <col min="3347" max="3348" width="8.625" style="1" customWidth="1"/>
    <col min="3349" max="3349" width="0.625" style="1" customWidth="1"/>
    <col min="3350" max="3350" width="0.5" style="1" customWidth="1"/>
    <col min="3351" max="3351" width="10.625" style="1" customWidth="1"/>
    <col min="3352" max="3353" width="8.625" style="1" customWidth="1"/>
    <col min="3354" max="3354" width="0.875" style="1" customWidth="1"/>
    <col min="3355" max="3355" width="0.5" style="1" customWidth="1"/>
    <col min="3356" max="3356" width="10.625" style="1" customWidth="1"/>
    <col min="3357" max="3358" width="8.625" style="1" customWidth="1"/>
    <col min="3359" max="3359" width="0.75" style="1" customWidth="1"/>
    <col min="3360" max="3360" width="0.5" style="1" customWidth="1"/>
    <col min="3361" max="3361" width="10.625" style="1" customWidth="1"/>
    <col min="3362" max="3363" width="8.625" style="1" customWidth="1"/>
    <col min="3364" max="3364" width="0.875" style="1" customWidth="1"/>
    <col min="3365" max="3365" width="0.5" style="1" customWidth="1"/>
    <col min="3366" max="3366" width="8.5" style="1" customWidth="1"/>
    <col min="3367" max="3368" width="7.375" style="1" customWidth="1"/>
    <col min="3369" max="3369" width="0" style="1" hidden="1" customWidth="1"/>
    <col min="3370" max="3370" width="8.5" style="1" customWidth="1"/>
    <col min="3371" max="3371" width="1.5" style="1" customWidth="1"/>
    <col min="3372" max="3372" width="6.75" style="1" customWidth="1"/>
    <col min="3373" max="3373" width="7.5" style="1" customWidth="1"/>
    <col min="3374" max="3374" width="0.875" style="1" customWidth="1"/>
    <col min="3375" max="3375" width="0.5" style="1" customWidth="1"/>
    <col min="3376" max="3376" width="8.5" style="1" customWidth="1"/>
    <col min="3377" max="3378" width="7.75" style="1" customWidth="1"/>
    <col min="3379" max="3380" width="0.5" style="1" customWidth="1"/>
    <col min="3381" max="3381" width="8.5" style="1" customWidth="1"/>
    <col min="3382" max="3382" width="1.5" style="1" customWidth="1"/>
    <col min="3383" max="3383" width="6.75" style="1" customWidth="1"/>
    <col min="3384" max="3384" width="7.75" style="1" customWidth="1"/>
    <col min="3385" max="3590" width="9" style="1"/>
    <col min="3591" max="3591" width="0.5" style="1" customWidth="1"/>
    <col min="3592" max="3592" width="11.125" style="1" customWidth="1"/>
    <col min="3593" max="3594" width="8.625" style="1" customWidth="1"/>
    <col min="3595" max="3595" width="0.625" style="1" customWidth="1"/>
    <col min="3596" max="3596" width="0.5" style="1" customWidth="1"/>
    <col min="3597" max="3597" width="11.125" style="1" customWidth="1"/>
    <col min="3598" max="3599" width="8.625" style="1" customWidth="1"/>
    <col min="3600" max="3600" width="0.625" style="1" customWidth="1"/>
    <col min="3601" max="3601" width="0.5" style="1" customWidth="1"/>
    <col min="3602" max="3602" width="11" style="1" customWidth="1"/>
    <col min="3603" max="3604" width="8.625" style="1" customWidth="1"/>
    <col min="3605" max="3605" width="0.625" style="1" customWidth="1"/>
    <col min="3606" max="3606" width="0.5" style="1" customWidth="1"/>
    <col min="3607" max="3607" width="10.625" style="1" customWidth="1"/>
    <col min="3608" max="3609" width="8.625" style="1" customWidth="1"/>
    <col min="3610" max="3610" width="0.875" style="1" customWidth="1"/>
    <col min="3611" max="3611" width="0.5" style="1" customWidth="1"/>
    <col min="3612" max="3612" width="10.625" style="1" customWidth="1"/>
    <col min="3613" max="3614" width="8.625" style="1" customWidth="1"/>
    <col min="3615" max="3615" width="0.75" style="1" customWidth="1"/>
    <col min="3616" max="3616" width="0.5" style="1" customWidth="1"/>
    <col min="3617" max="3617" width="10.625" style="1" customWidth="1"/>
    <col min="3618" max="3619" width="8.625" style="1" customWidth="1"/>
    <col min="3620" max="3620" width="0.875" style="1" customWidth="1"/>
    <col min="3621" max="3621" width="0.5" style="1" customWidth="1"/>
    <col min="3622" max="3622" width="8.5" style="1" customWidth="1"/>
    <col min="3623" max="3624" width="7.375" style="1" customWidth="1"/>
    <col min="3625" max="3625" width="0" style="1" hidden="1" customWidth="1"/>
    <col min="3626" max="3626" width="8.5" style="1" customWidth="1"/>
    <col min="3627" max="3627" width="1.5" style="1" customWidth="1"/>
    <col min="3628" max="3628" width="6.75" style="1" customWidth="1"/>
    <col min="3629" max="3629" width="7.5" style="1" customWidth="1"/>
    <col min="3630" max="3630" width="0.875" style="1" customWidth="1"/>
    <col min="3631" max="3631" width="0.5" style="1" customWidth="1"/>
    <col min="3632" max="3632" width="8.5" style="1" customWidth="1"/>
    <col min="3633" max="3634" width="7.75" style="1" customWidth="1"/>
    <col min="3635" max="3636" width="0.5" style="1" customWidth="1"/>
    <col min="3637" max="3637" width="8.5" style="1" customWidth="1"/>
    <col min="3638" max="3638" width="1.5" style="1" customWidth="1"/>
    <col min="3639" max="3639" width="6.75" style="1" customWidth="1"/>
    <col min="3640" max="3640" width="7.75" style="1" customWidth="1"/>
    <col min="3641" max="3846" width="9" style="1"/>
    <col min="3847" max="3847" width="0.5" style="1" customWidth="1"/>
    <col min="3848" max="3848" width="11.125" style="1" customWidth="1"/>
    <col min="3849" max="3850" width="8.625" style="1" customWidth="1"/>
    <col min="3851" max="3851" width="0.625" style="1" customWidth="1"/>
    <col min="3852" max="3852" width="0.5" style="1" customWidth="1"/>
    <col min="3853" max="3853" width="11.125" style="1" customWidth="1"/>
    <col min="3854" max="3855" width="8.625" style="1" customWidth="1"/>
    <col min="3856" max="3856" width="0.625" style="1" customWidth="1"/>
    <col min="3857" max="3857" width="0.5" style="1" customWidth="1"/>
    <col min="3858" max="3858" width="11" style="1" customWidth="1"/>
    <col min="3859" max="3860" width="8.625" style="1" customWidth="1"/>
    <col min="3861" max="3861" width="0.625" style="1" customWidth="1"/>
    <col min="3862" max="3862" width="0.5" style="1" customWidth="1"/>
    <col min="3863" max="3863" width="10.625" style="1" customWidth="1"/>
    <col min="3864" max="3865" width="8.625" style="1" customWidth="1"/>
    <col min="3866" max="3866" width="0.875" style="1" customWidth="1"/>
    <col min="3867" max="3867" width="0.5" style="1" customWidth="1"/>
    <col min="3868" max="3868" width="10.625" style="1" customWidth="1"/>
    <col min="3869" max="3870" width="8.625" style="1" customWidth="1"/>
    <col min="3871" max="3871" width="0.75" style="1" customWidth="1"/>
    <col min="3872" max="3872" width="0.5" style="1" customWidth="1"/>
    <col min="3873" max="3873" width="10.625" style="1" customWidth="1"/>
    <col min="3874" max="3875" width="8.625" style="1" customWidth="1"/>
    <col min="3876" max="3876" width="0.875" style="1" customWidth="1"/>
    <col min="3877" max="3877" width="0.5" style="1" customWidth="1"/>
    <col min="3878" max="3878" width="8.5" style="1" customWidth="1"/>
    <col min="3879" max="3880" width="7.375" style="1" customWidth="1"/>
    <col min="3881" max="3881" width="0" style="1" hidden="1" customWidth="1"/>
    <col min="3882" max="3882" width="8.5" style="1" customWidth="1"/>
    <col min="3883" max="3883" width="1.5" style="1" customWidth="1"/>
    <col min="3884" max="3884" width="6.75" style="1" customWidth="1"/>
    <col min="3885" max="3885" width="7.5" style="1" customWidth="1"/>
    <col min="3886" max="3886" width="0.875" style="1" customWidth="1"/>
    <col min="3887" max="3887" width="0.5" style="1" customWidth="1"/>
    <col min="3888" max="3888" width="8.5" style="1" customWidth="1"/>
    <col min="3889" max="3890" width="7.75" style="1" customWidth="1"/>
    <col min="3891" max="3892" width="0.5" style="1" customWidth="1"/>
    <col min="3893" max="3893" width="8.5" style="1" customWidth="1"/>
    <col min="3894" max="3894" width="1.5" style="1" customWidth="1"/>
    <col min="3895" max="3895" width="6.75" style="1" customWidth="1"/>
    <col min="3896" max="3896" width="7.75" style="1" customWidth="1"/>
    <col min="3897" max="4102" width="9" style="1"/>
    <col min="4103" max="4103" width="0.5" style="1" customWidth="1"/>
    <col min="4104" max="4104" width="11.125" style="1" customWidth="1"/>
    <col min="4105" max="4106" width="8.625" style="1" customWidth="1"/>
    <col min="4107" max="4107" width="0.625" style="1" customWidth="1"/>
    <col min="4108" max="4108" width="0.5" style="1" customWidth="1"/>
    <col min="4109" max="4109" width="11.125" style="1" customWidth="1"/>
    <col min="4110" max="4111" width="8.625" style="1" customWidth="1"/>
    <col min="4112" max="4112" width="0.625" style="1" customWidth="1"/>
    <col min="4113" max="4113" width="0.5" style="1" customWidth="1"/>
    <col min="4114" max="4114" width="11" style="1" customWidth="1"/>
    <col min="4115" max="4116" width="8.625" style="1" customWidth="1"/>
    <col min="4117" max="4117" width="0.625" style="1" customWidth="1"/>
    <col min="4118" max="4118" width="0.5" style="1" customWidth="1"/>
    <col min="4119" max="4119" width="10.625" style="1" customWidth="1"/>
    <col min="4120" max="4121" width="8.625" style="1" customWidth="1"/>
    <col min="4122" max="4122" width="0.875" style="1" customWidth="1"/>
    <col min="4123" max="4123" width="0.5" style="1" customWidth="1"/>
    <col min="4124" max="4124" width="10.625" style="1" customWidth="1"/>
    <col min="4125" max="4126" width="8.625" style="1" customWidth="1"/>
    <col min="4127" max="4127" width="0.75" style="1" customWidth="1"/>
    <col min="4128" max="4128" width="0.5" style="1" customWidth="1"/>
    <col min="4129" max="4129" width="10.625" style="1" customWidth="1"/>
    <col min="4130" max="4131" width="8.625" style="1" customWidth="1"/>
    <col min="4132" max="4132" width="0.875" style="1" customWidth="1"/>
    <col min="4133" max="4133" width="0.5" style="1" customWidth="1"/>
    <col min="4134" max="4134" width="8.5" style="1" customWidth="1"/>
    <col min="4135" max="4136" width="7.375" style="1" customWidth="1"/>
    <col min="4137" max="4137" width="0" style="1" hidden="1" customWidth="1"/>
    <col min="4138" max="4138" width="8.5" style="1" customWidth="1"/>
    <col min="4139" max="4139" width="1.5" style="1" customWidth="1"/>
    <col min="4140" max="4140" width="6.75" style="1" customWidth="1"/>
    <col min="4141" max="4141" width="7.5" style="1" customWidth="1"/>
    <col min="4142" max="4142" width="0.875" style="1" customWidth="1"/>
    <col min="4143" max="4143" width="0.5" style="1" customWidth="1"/>
    <col min="4144" max="4144" width="8.5" style="1" customWidth="1"/>
    <col min="4145" max="4146" width="7.75" style="1" customWidth="1"/>
    <col min="4147" max="4148" width="0.5" style="1" customWidth="1"/>
    <col min="4149" max="4149" width="8.5" style="1" customWidth="1"/>
    <col min="4150" max="4150" width="1.5" style="1" customWidth="1"/>
    <col min="4151" max="4151" width="6.75" style="1" customWidth="1"/>
    <col min="4152" max="4152" width="7.75" style="1" customWidth="1"/>
    <col min="4153" max="4358" width="9" style="1"/>
    <col min="4359" max="4359" width="0.5" style="1" customWidth="1"/>
    <col min="4360" max="4360" width="11.125" style="1" customWidth="1"/>
    <col min="4361" max="4362" width="8.625" style="1" customWidth="1"/>
    <col min="4363" max="4363" width="0.625" style="1" customWidth="1"/>
    <col min="4364" max="4364" width="0.5" style="1" customWidth="1"/>
    <col min="4365" max="4365" width="11.125" style="1" customWidth="1"/>
    <col min="4366" max="4367" width="8.625" style="1" customWidth="1"/>
    <col min="4368" max="4368" width="0.625" style="1" customWidth="1"/>
    <col min="4369" max="4369" width="0.5" style="1" customWidth="1"/>
    <col min="4370" max="4370" width="11" style="1" customWidth="1"/>
    <col min="4371" max="4372" width="8.625" style="1" customWidth="1"/>
    <col min="4373" max="4373" width="0.625" style="1" customWidth="1"/>
    <col min="4374" max="4374" width="0.5" style="1" customWidth="1"/>
    <col min="4375" max="4375" width="10.625" style="1" customWidth="1"/>
    <col min="4376" max="4377" width="8.625" style="1" customWidth="1"/>
    <col min="4378" max="4378" width="0.875" style="1" customWidth="1"/>
    <col min="4379" max="4379" width="0.5" style="1" customWidth="1"/>
    <col min="4380" max="4380" width="10.625" style="1" customWidth="1"/>
    <col min="4381" max="4382" width="8.625" style="1" customWidth="1"/>
    <col min="4383" max="4383" width="0.75" style="1" customWidth="1"/>
    <col min="4384" max="4384" width="0.5" style="1" customWidth="1"/>
    <col min="4385" max="4385" width="10.625" style="1" customWidth="1"/>
    <col min="4386" max="4387" width="8.625" style="1" customWidth="1"/>
    <col min="4388" max="4388" width="0.875" style="1" customWidth="1"/>
    <col min="4389" max="4389" width="0.5" style="1" customWidth="1"/>
    <col min="4390" max="4390" width="8.5" style="1" customWidth="1"/>
    <col min="4391" max="4392" width="7.375" style="1" customWidth="1"/>
    <col min="4393" max="4393" width="0" style="1" hidden="1" customWidth="1"/>
    <col min="4394" max="4394" width="8.5" style="1" customWidth="1"/>
    <col min="4395" max="4395" width="1.5" style="1" customWidth="1"/>
    <col min="4396" max="4396" width="6.75" style="1" customWidth="1"/>
    <col min="4397" max="4397" width="7.5" style="1" customWidth="1"/>
    <col min="4398" max="4398" width="0.875" style="1" customWidth="1"/>
    <col min="4399" max="4399" width="0.5" style="1" customWidth="1"/>
    <col min="4400" max="4400" width="8.5" style="1" customWidth="1"/>
    <col min="4401" max="4402" width="7.75" style="1" customWidth="1"/>
    <col min="4403" max="4404" width="0.5" style="1" customWidth="1"/>
    <col min="4405" max="4405" width="8.5" style="1" customWidth="1"/>
    <col min="4406" max="4406" width="1.5" style="1" customWidth="1"/>
    <col min="4407" max="4407" width="6.75" style="1" customWidth="1"/>
    <col min="4408" max="4408" width="7.75" style="1" customWidth="1"/>
    <col min="4409" max="4614" width="9" style="1"/>
    <col min="4615" max="4615" width="0.5" style="1" customWidth="1"/>
    <col min="4616" max="4616" width="11.125" style="1" customWidth="1"/>
    <col min="4617" max="4618" width="8.625" style="1" customWidth="1"/>
    <col min="4619" max="4619" width="0.625" style="1" customWidth="1"/>
    <col min="4620" max="4620" width="0.5" style="1" customWidth="1"/>
    <col min="4621" max="4621" width="11.125" style="1" customWidth="1"/>
    <col min="4622" max="4623" width="8.625" style="1" customWidth="1"/>
    <col min="4624" max="4624" width="0.625" style="1" customWidth="1"/>
    <col min="4625" max="4625" width="0.5" style="1" customWidth="1"/>
    <col min="4626" max="4626" width="11" style="1" customWidth="1"/>
    <col min="4627" max="4628" width="8.625" style="1" customWidth="1"/>
    <col min="4629" max="4629" width="0.625" style="1" customWidth="1"/>
    <col min="4630" max="4630" width="0.5" style="1" customWidth="1"/>
    <col min="4631" max="4631" width="10.625" style="1" customWidth="1"/>
    <col min="4632" max="4633" width="8.625" style="1" customWidth="1"/>
    <col min="4634" max="4634" width="0.875" style="1" customWidth="1"/>
    <col min="4635" max="4635" width="0.5" style="1" customWidth="1"/>
    <col min="4636" max="4636" width="10.625" style="1" customWidth="1"/>
    <col min="4637" max="4638" width="8.625" style="1" customWidth="1"/>
    <col min="4639" max="4639" width="0.75" style="1" customWidth="1"/>
    <col min="4640" max="4640" width="0.5" style="1" customWidth="1"/>
    <col min="4641" max="4641" width="10.625" style="1" customWidth="1"/>
    <col min="4642" max="4643" width="8.625" style="1" customWidth="1"/>
    <col min="4644" max="4644" width="0.875" style="1" customWidth="1"/>
    <col min="4645" max="4645" width="0.5" style="1" customWidth="1"/>
    <col min="4646" max="4646" width="8.5" style="1" customWidth="1"/>
    <col min="4647" max="4648" width="7.375" style="1" customWidth="1"/>
    <col min="4649" max="4649" width="0" style="1" hidden="1" customWidth="1"/>
    <col min="4650" max="4650" width="8.5" style="1" customWidth="1"/>
    <col min="4651" max="4651" width="1.5" style="1" customWidth="1"/>
    <col min="4652" max="4652" width="6.75" style="1" customWidth="1"/>
    <col min="4653" max="4653" width="7.5" style="1" customWidth="1"/>
    <col min="4654" max="4654" width="0.875" style="1" customWidth="1"/>
    <col min="4655" max="4655" width="0.5" style="1" customWidth="1"/>
    <col min="4656" max="4656" width="8.5" style="1" customWidth="1"/>
    <col min="4657" max="4658" width="7.75" style="1" customWidth="1"/>
    <col min="4659" max="4660" width="0.5" style="1" customWidth="1"/>
    <col min="4661" max="4661" width="8.5" style="1" customWidth="1"/>
    <col min="4662" max="4662" width="1.5" style="1" customWidth="1"/>
    <col min="4663" max="4663" width="6.75" style="1" customWidth="1"/>
    <col min="4664" max="4664" width="7.75" style="1" customWidth="1"/>
    <col min="4665" max="4870" width="9" style="1"/>
    <col min="4871" max="4871" width="0.5" style="1" customWidth="1"/>
    <col min="4872" max="4872" width="11.125" style="1" customWidth="1"/>
    <col min="4873" max="4874" width="8.625" style="1" customWidth="1"/>
    <col min="4875" max="4875" width="0.625" style="1" customWidth="1"/>
    <col min="4876" max="4876" width="0.5" style="1" customWidth="1"/>
    <col min="4877" max="4877" width="11.125" style="1" customWidth="1"/>
    <col min="4878" max="4879" width="8.625" style="1" customWidth="1"/>
    <col min="4880" max="4880" width="0.625" style="1" customWidth="1"/>
    <col min="4881" max="4881" width="0.5" style="1" customWidth="1"/>
    <col min="4882" max="4882" width="11" style="1" customWidth="1"/>
    <col min="4883" max="4884" width="8.625" style="1" customWidth="1"/>
    <col min="4885" max="4885" width="0.625" style="1" customWidth="1"/>
    <col min="4886" max="4886" width="0.5" style="1" customWidth="1"/>
    <col min="4887" max="4887" width="10.625" style="1" customWidth="1"/>
    <col min="4888" max="4889" width="8.625" style="1" customWidth="1"/>
    <col min="4890" max="4890" width="0.875" style="1" customWidth="1"/>
    <col min="4891" max="4891" width="0.5" style="1" customWidth="1"/>
    <col min="4892" max="4892" width="10.625" style="1" customWidth="1"/>
    <col min="4893" max="4894" width="8.625" style="1" customWidth="1"/>
    <col min="4895" max="4895" width="0.75" style="1" customWidth="1"/>
    <col min="4896" max="4896" width="0.5" style="1" customWidth="1"/>
    <col min="4897" max="4897" width="10.625" style="1" customWidth="1"/>
    <col min="4898" max="4899" width="8.625" style="1" customWidth="1"/>
    <col min="4900" max="4900" width="0.875" style="1" customWidth="1"/>
    <col min="4901" max="4901" width="0.5" style="1" customWidth="1"/>
    <col min="4902" max="4902" width="8.5" style="1" customWidth="1"/>
    <col min="4903" max="4904" width="7.375" style="1" customWidth="1"/>
    <col min="4905" max="4905" width="0" style="1" hidden="1" customWidth="1"/>
    <col min="4906" max="4906" width="8.5" style="1" customWidth="1"/>
    <col min="4907" max="4907" width="1.5" style="1" customWidth="1"/>
    <col min="4908" max="4908" width="6.75" style="1" customWidth="1"/>
    <col min="4909" max="4909" width="7.5" style="1" customWidth="1"/>
    <col min="4910" max="4910" width="0.875" style="1" customWidth="1"/>
    <col min="4911" max="4911" width="0.5" style="1" customWidth="1"/>
    <col min="4912" max="4912" width="8.5" style="1" customWidth="1"/>
    <col min="4913" max="4914" width="7.75" style="1" customWidth="1"/>
    <col min="4915" max="4916" width="0.5" style="1" customWidth="1"/>
    <col min="4917" max="4917" width="8.5" style="1" customWidth="1"/>
    <col min="4918" max="4918" width="1.5" style="1" customWidth="1"/>
    <col min="4919" max="4919" width="6.75" style="1" customWidth="1"/>
    <col min="4920" max="4920" width="7.75" style="1" customWidth="1"/>
    <col min="4921" max="5126" width="9" style="1"/>
    <col min="5127" max="5127" width="0.5" style="1" customWidth="1"/>
    <col min="5128" max="5128" width="11.125" style="1" customWidth="1"/>
    <col min="5129" max="5130" width="8.625" style="1" customWidth="1"/>
    <col min="5131" max="5131" width="0.625" style="1" customWidth="1"/>
    <col min="5132" max="5132" width="0.5" style="1" customWidth="1"/>
    <col min="5133" max="5133" width="11.125" style="1" customWidth="1"/>
    <col min="5134" max="5135" width="8.625" style="1" customWidth="1"/>
    <col min="5136" max="5136" width="0.625" style="1" customWidth="1"/>
    <col min="5137" max="5137" width="0.5" style="1" customWidth="1"/>
    <col min="5138" max="5138" width="11" style="1" customWidth="1"/>
    <col min="5139" max="5140" width="8.625" style="1" customWidth="1"/>
    <col min="5141" max="5141" width="0.625" style="1" customWidth="1"/>
    <col min="5142" max="5142" width="0.5" style="1" customWidth="1"/>
    <col min="5143" max="5143" width="10.625" style="1" customWidth="1"/>
    <col min="5144" max="5145" width="8.625" style="1" customWidth="1"/>
    <col min="5146" max="5146" width="0.875" style="1" customWidth="1"/>
    <col min="5147" max="5147" width="0.5" style="1" customWidth="1"/>
    <col min="5148" max="5148" width="10.625" style="1" customWidth="1"/>
    <col min="5149" max="5150" width="8.625" style="1" customWidth="1"/>
    <col min="5151" max="5151" width="0.75" style="1" customWidth="1"/>
    <col min="5152" max="5152" width="0.5" style="1" customWidth="1"/>
    <col min="5153" max="5153" width="10.625" style="1" customWidth="1"/>
    <col min="5154" max="5155" width="8.625" style="1" customWidth="1"/>
    <col min="5156" max="5156" width="0.875" style="1" customWidth="1"/>
    <col min="5157" max="5157" width="0.5" style="1" customWidth="1"/>
    <col min="5158" max="5158" width="8.5" style="1" customWidth="1"/>
    <col min="5159" max="5160" width="7.375" style="1" customWidth="1"/>
    <col min="5161" max="5161" width="0" style="1" hidden="1" customWidth="1"/>
    <col min="5162" max="5162" width="8.5" style="1" customWidth="1"/>
    <col min="5163" max="5163" width="1.5" style="1" customWidth="1"/>
    <col min="5164" max="5164" width="6.75" style="1" customWidth="1"/>
    <col min="5165" max="5165" width="7.5" style="1" customWidth="1"/>
    <col min="5166" max="5166" width="0.875" style="1" customWidth="1"/>
    <col min="5167" max="5167" width="0.5" style="1" customWidth="1"/>
    <col min="5168" max="5168" width="8.5" style="1" customWidth="1"/>
    <col min="5169" max="5170" width="7.75" style="1" customWidth="1"/>
    <col min="5171" max="5172" width="0.5" style="1" customWidth="1"/>
    <col min="5173" max="5173" width="8.5" style="1" customWidth="1"/>
    <col min="5174" max="5174" width="1.5" style="1" customWidth="1"/>
    <col min="5175" max="5175" width="6.75" style="1" customWidth="1"/>
    <col min="5176" max="5176" width="7.75" style="1" customWidth="1"/>
    <col min="5177" max="5382" width="9" style="1"/>
    <col min="5383" max="5383" width="0.5" style="1" customWidth="1"/>
    <col min="5384" max="5384" width="11.125" style="1" customWidth="1"/>
    <col min="5385" max="5386" width="8.625" style="1" customWidth="1"/>
    <col min="5387" max="5387" width="0.625" style="1" customWidth="1"/>
    <col min="5388" max="5388" width="0.5" style="1" customWidth="1"/>
    <col min="5389" max="5389" width="11.125" style="1" customWidth="1"/>
    <col min="5390" max="5391" width="8.625" style="1" customWidth="1"/>
    <col min="5392" max="5392" width="0.625" style="1" customWidth="1"/>
    <col min="5393" max="5393" width="0.5" style="1" customWidth="1"/>
    <col min="5394" max="5394" width="11" style="1" customWidth="1"/>
    <col min="5395" max="5396" width="8.625" style="1" customWidth="1"/>
    <col min="5397" max="5397" width="0.625" style="1" customWidth="1"/>
    <col min="5398" max="5398" width="0.5" style="1" customWidth="1"/>
    <col min="5399" max="5399" width="10.625" style="1" customWidth="1"/>
    <col min="5400" max="5401" width="8.625" style="1" customWidth="1"/>
    <col min="5402" max="5402" width="0.875" style="1" customWidth="1"/>
    <col min="5403" max="5403" width="0.5" style="1" customWidth="1"/>
    <col min="5404" max="5404" width="10.625" style="1" customWidth="1"/>
    <col min="5405" max="5406" width="8.625" style="1" customWidth="1"/>
    <col min="5407" max="5407" width="0.75" style="1" customWidth="1"/>
    <col min="5408" max="5408" width="0.5" style="1" customWidth="1"/>
    <col min="5409" max="5409" width="10.625" style="1" customWidth="1"/>
    <col min="5410" max="5411" width="8.625" style="1" customWidth="1"/>
    <col min="5412" max="5412" width="0.875" style="1" customWidth="1"/>
    <col min="5413" max="5413" width="0.5" style="1" customWidth="1"/>
    <col min="5414" max="5414" width="8.5" style="1" customWidth="1"/>
    <col min="5415" max="5416" width="7.375" style="1" customWidth="1"/>
    <col min="5417" max="5417" width="0" style="1" hidden="1" customWidth="1"/>
    <col min="5418" max="5418" width="8.5" style="1" customWidth="1"/>
    <col min="5419" max="5419" width="1.5" style="1" customWidth="1"/>
    <col min="5420" max="5420" width="6.75" style="1" customWidth="1"/>
    <col min="5421" max="5421" width="7.5" style="1" customWidth="1"/>
    <col min="5422" max="5422" width="0.875" style="1" customWidth="1"/>
    <col min="5423" max="5423" width="0.5" style="1" customWidth="1"/>
    <col min="5424" max="5424" width="8.5" style="1" customWidth="1"/>
    <col min="5425" max="5426" width="7.75" style="1" customWidth="1"/>
    <col min="5427" max="5428" width="0.5" style="1" customWidth="1"/>
    <col min="5429" max="5429" width="8.5" style="1" customWidth="1"/>
    <col min="5430" max="5430" width="1.5" style="1" customWidth="1"/>
    <col min="5431" max="5431" width="6.75" style="1" customWidth="1"/>
    <col min="5432" max="5432" width="7.75" style="1" customWidth="1"/>
    <col min="5433" max="5638" width="9" style="1"/>
    <col min="5639" max="5639" width="0.5" style="1" customWidth="1"/>
    <col min="5640" max="5640" width="11.125" style="1" customWidth="1"/>
    <col min="5641" max="5642" width="8.625" style="1" customWidth="1"/>
    <col min="5643" max="5643" width="0.625" style="1" customWidth="1"/>
    <col min="5644" max="5644" width="0.5" style="1" customWidth="1"/>
    <col min="5645" max="5645" width="11.125" style="1" customWidth="1"/>
    <col min="5646" max="5647" width="8.625" style="1" customWidth="1"/>
    <col min="5648" max="5648" width="0.625" style="1" customWidth="1"/>
    <col min="5649" max="5649" width="0.5" style="1" customWidth="1"/>
    <col min="5650" max="5650" width="11" style="1" customWidth="1"/>
    <col min="5651" max="5652" width="8.625" style="1" customWidth="1"/>
    <col min="5653" max="5653" width="0.625" style="1" customWidth="1"/>
    <col min="5654" max="5654" width="0.5" style="1" customWidth="1"/>
    <col min="5655" max="5655" width="10.625" style="1" customWidth="1"/>
    <col min="5656" max="5657" width="8.625" style="1" customWidth="1"/>
    <col min="5658" max="5658" width="0.875" style="1" customWidth="1"/>
    <col min="5659" max="5659" width="0.5" style="1" customWidth="1"/>
    <col min="5660" max="5660" width="10.625" style="1" customWidth="1"/>
    <col min="5661" max="5662" width="8.625" style="1" customWidth="1"/>
    <col min="5663" max="5663" width="0.75" style="1" customWidth="1"/>
    <col min="5664" max="5664" width="0.5" style="1" customWidth="1"/>
    <col min="5665" max="5665" width="10.625" style="1" customWidth="1"/>
    <col min="5666" max="5667" width="8.625" style="1" customWidth="1"/>
    <col min="5668" max="5668" width="0.875" style="1" customWidth="1"/>
    <col min="5669" max="5669" width="0.5" style="1" customWidth="1"/>
    <col min="5670" max="5670" width="8.5" style="1" customWidth="1"/>
    <col min="5671" max="5672" width="7.375" style="1" customWidth="1"/>
    <col min="5673" max="5673" width="0" style="1" hidden="1" customWidth="1"/>
    <col min="5674" max="5674" width="8.5" style="1" customWidth="1"/>
    <col min="5675" max="5675" width="1.5" style="1" customWidth="1"/>
    <col min="5676" max="5676" width="6.75" style="1" customWidth="1"/>
    <col min="5677" max="5677" width="7.5" style="1" customWidth="1"/>
    <col min="5678" max="5678" width="0.875" style="1" customWidth="1"/>
    <col min="5679" max="5679" width="0.5" style="1" customWidth="1"/>
    <col min="5680" max="5680" width="8.5" style="1" customWidth="1"/>
    <col min="5681" max="5682" width="7.75" style="1" customWidth="1"/>
    <col min="5683" max="5684" width="0.5" style="1" customWidth="1"/>
    <col min="5685" max="5685" width="8.5" style="1" customWidth="1"/>
    <col min="5686" max="5686" width="1.5" style="1" customWidth="1"/>
    <col min="5687" max="5687" width="6.75" style="1" customWidth="1"/>
    <col min="5688" max="5688" width="7.75" style="1" customWidth="1"/>
    <col min="5689" max="5894" width="9" style="1"/>
    <col min="5895" max="5895" width="0.5" style="1" customWidth="1"/>
    <col min="5896" max="5896" width="11.125" style="1" customWidth="1"/>
    <col min="5897" max="5898" width="8.625" style="1" customWidth="1"/>
    <col min="5899" max="5899" width="0.625" style="1" customWidth="1"/>
    <col min="5900" max="5900" width="0.5" style="1" customWidth="1"/>
    <col min="5901" max="5901" width="11.125" style="1" customWidth="1"/>
    <col min="5902" max="5903" width="8.625" style="1" customWidth="1"/>
    <col min="5904" max="5904" width="0.625" style="1" customWidth="1"/>
    <col min="5905" max="5905" width="0.5" style="1" customWidth="1"/>
    <col min="5906" max="5906" width="11" style="1" customWidth="1"/>
    <col min="5907" max="5908" width="8.625" style="1" customWidth="1"/>
    <col min="5909" max="5909" width="0.625" style="1" customWidth="1"/>
    <col min="5910" max="5910" width="0.5" style="1" customWidth="1"/>
    <col min="5911" max="5911" width="10.625" style="1" customWidth="1"/>
    <col min="5912" max="5913" width="8.625" style="1" customWidth="1"/>
    <col min="5914" max="5914" width="0.875" style="1" customWidth="1"/>
    <col min="5915" max="5915" width="0.5" style="1" customWidth="1"/>
    <col min="5916" max="5916" width="10.625" style="1" customWidth="1"/>
    <col min="5917" max="5918" width="8.625" style="1" customWidth="1"/>
    <col min="5919" max="5919" width="0.75" style="1" customWidth="1"/>
    <col min="5920" max="5920" width="0.5" style="1" customWidth="1"/>
    <col min="5921" max="5921" width="10.625" style="1" customWidth="1"/>
    <col min="5922" max="5923" width="8.625" style="1" customWidth="1"/>
    <col min="5924" max="5924" width="0.875" style="1" customWidth="1"/>
    <col min="5925" max="5925" width="0.5" style="1" customWidth="1"/>
    <col min="5926" max="5926" width="8.5" style="1" customWidth="1"/>
    <col min="5927" max="5928" width="7.375" style="1" customWidth="1"/>
    <col min="5929" max="5929" width="0" style="1" hidden="1" customWidth="1"/>
    <col min="5930" max="5930" width="8.5" style="1" customWidth="1"/>
    <col min="5931" max="5931" width="1.5" style="1" customWidth="1"/>
    <col min="5932" max="5932" width="6.75" style="1" customWidth="1"/>
    <col min="5933" max="5933" width="7.5" style="1" customWidth="1"/>
    <col min="5934" max="5934" width="0.875" style="1" customWidth="1"/>
    <col min="5935" max="5935" width="0.5" style="1" customWidth="1"/>
    <col min="5936" max="5936" width="8.5" style="1" customWidth="1"/>
    <col min="5937" max="5938" width="7.75" style="1" customWidth="1"/>
    <col min="5939" max="5940" width="0.5" style="1" customWidth="1"/>
    <col min="5941" max="5941" width="8.5" style="1" customWidth="1"/>
    <col min="5942" max="5942" width="1.5" style="1" customWidth="1"/>
    <col min="5943" max="5943" width="6.75" style="1" customWidth="1"/>
    <col min="5944" max="5944" width="7.75" style="1" customWidth="1"/>
    <col min="5945" max="6150" width="9" style="1"/>
    <col min="6151" max="6151" width="0.5" style="1" customWidth="1"/>
    <col min="6152" max="6152" width="11.125" style="1" customWidth="1"/>
    <col min="6153" max="6154" width="8.625" style="1" customWidth="1"/>
    <col min="6155" max="6155" width="0.625" style="1" customWidth="1"/>
    <col min="6156" max="6156" width="0.5" style="1" customWidth="1"/>
    <col min="6157" max="6157" width="11.125" style="1" customWidth="1"/>
    <col min="6158" max="6159" width="8.625" style="1" customWidth="1"/>
    <col min="6160" max="6160" width="0.625" style="1" customWidth="1"/>
    <col min="6161" max="6161" width="0.5" style="1" customWidth="1"/>
    <col min="6162" max="6162" width="11" style="1" customWidth="1"/>
    <col min="6163" max="6164" width="8.625" style="1" customWidth="1"/>
    <col min="6165" max="6165" width="0.625" style="1" customWidth="1"/>
    <col min="6166" max="6166" width="0.5" style="1" customWidth="1"/>
    <col min="6167" max="6167" width="10.625" style="1" customWidth="1"/>
    <col min="6168" max="6169" width="8.625" style="1" customWidth="1"/>
    <col min="6170" max="6170" width="0.875" style="1" customWidth="1"/>
    <col min="6171" max="6171" width="0.5" style="1" customWidth="1"/>
    <col min="6172" max="6172" width="10.625" style="1" customWidth="1"/>
    <col min="6173" max="6174" width="8.625" style="1" customWidth="1"/>
    <col min="6175" max="6175" width="0.75" style="1" customWidth="1"/>
    <col min="6176" max="6176" width="0.5" style="1" customWidth="1"/>
    <col min="6177" max="6177" width="10.625" style="1" customWidth="1"/>
    <col min="6178" max="6179" width="8.625" style="1" customWidth="1"/>
    <col min="6180" max="6180" width="0.875" style="1" customWidth="1"/>
    <col min="6181" max="6181" width="0.5" style="1" customWidth="1"/>
    <col min="6182" max="6182" width="8.5" style="1" customWidth="1"/>
    <col min="6183" max="6184" width="7.375" style="1" customWidth="1"/>
    <col min="6185" max="6185" width="0" style="1" hidden="1" customWidth="1"/>
    <col min="6186" max="6186" width="8.5" style="1" customWidth="1"/>
    <col min="6187" max="6187" width="1.5" style="1" customWidth="1"/>
    <col min="6188" max="6188" width="6.75" style="1" customWidth="1"/>
    <col min="6189" max="6189" width="7.5" style="1" customWidth="1"/>
    <col min="6190" max="6190" width="0.875" style="1" customWidth="1"/>
    <col min="6191" max="6191" width="0.5" style="1" customWidth="1"/>
    <col min="6192" max="6192" width="8.5" style="1" customWidth="1"/>
    <col min="6193" max="6194" width="7.75" style="1" customWidth="1"/>
    <col min="6195" max="6196" width="0.5" style="1" customWidth="1"/>
    <col min="6197" max="6197" width="8.5" style="1" customWidth="1"/>
    <col min="6198" max="6198" width="1.5" style="1" customWidth="1"/>
    <col min="6199" max="6199" width="6.75" style="1" customWidth="1"/>
    <col min="6200" max="6200" width="7.75" style="1" customWidth="1"/>
    <col min="6201" max="6406" width="9" style="1"/>
    <col min="6407" max="6407" width="0.5" style="1" customWidth="1"/>
    <col min="6408" max="6408" width="11.125" style="1" customWidth="1"/>
    <col min="6409" max="6410" width="8.625" style="1" customWidth="1"/>
    <col min="6411" max="6411" width="0.625" style="1" customWidth="1"/>
    <col min="6412" max="6412" width="0.5" style="1" customWidth="1"/>
    <col min="6413" max="6413" width="11.125" style="1" customWidth="1"/>
    <col min="6414" max="6415" width="8.625" style="1" customWidth="1"/>
    <col min="6416" max="6416" width="0.625" style="1" customWidth="1"/>
    <col min="6417" max="6417" width="0.5" style="1" customWidth="1"/>
    <col min="6418" max="6418" width="11" style="1" customWidth="1"/>
    <col min="6419" max="6420" width="8.625" style="1" customWidth="1"/>
    <col min="6421" max="6421" width="0.625" style="1" customWidth="1"/>
    <col min="6422" max="6422" width="0.5" style="1" customWidth="1"/>
    <col min="6423" max="6423" width="10.625" style="1" customWidth="1"/>
    <col min="6424" max="6425" width="8.625" style="1" customWidth="1"/>
    <col min="6426" max="6426" width="0.875" style="1" customWidth="1"/>
    <col min="6427" max="6427" width="0.5" style="1" customWidth="1"/>
    <col min="6428" max="6428" width="10.625" style="1" customWidth="1"/>
    <col min="6429" max="6430" width="8.625" style="1" customWidth="1"/>
    <col min="6431" max="6431" width="0.75" style="1" customWidth="1"/>
    <col min="6432" max="6432" width="0.5" style="1" customWidth="1"/>
    <col min="6433" max="6433" width="10.625" style="1" customWidth="1"/>
    <col min="6434" max="6435" width="8.625" style="1" customWidth="1"/>
    <col min="6436" max="6436" width="0.875" style="1" customWidth="1"/>
    <col min="6437" max="6437" width="0.5" style="1" customWidth="1"/>
    <col min="6438" max="6438" width="8.5" style="1" customWidth="1"/>
    <col min="6439" max="6440" width="7.375" style="1" customWidth="1"/>
    <col min="6441" max="6441" width="0" style="1" hidden="1" customWidth="1"/>
    <col min="6442" max="6442" width="8.5" style="1" customWidth="1"/>
    <col min="6443" max="6443" width="1.5" style="1" customWidth="1"/>
    <col min="6444" max="6444" width="6.75" style="1" customWidth="1"/>
    <col min="6445" max="6445" width="7.5" style="1" customWidth="1"/>
    <col min="6446" max="6446" width="0.875" style="1" customWidth="1"/>
    <col min="6447" max="6447" width="0.5" style="1" customWidth="1"/>
    <col min="6448" max="6448" width="8.5" style="1" customWidth="1"/>
    <col min="6449" max="6450" width="7.75" style="1" customWidth="1"/>
    <col min="6451" max="6452" width="0.5" style="1" customWidth="1"/>
    <col min="6453" max="6453" width="8.5" style="1" customWidth="1"/>
    <col min="6454" max="6454" width="1.5" style="1" customWidth="1"/>
    <col min="6455" max="6455" width="6.75" style="1" customWidth="1"/>
    <col min="6456" max="6456" width="7.75" style="1" customWidth="1"/>
    <col min="6457" max="6662" width="9" style="1"/>
    <col min="6663" max="6663" width="0.5" style="1" customWidth="1"/>
    <col min="6664" max="6664" width="11.125" style="1" customWidth="1"/>
    <col min="6665" max="6666" width="8.625" style="1" customWidth="1"/>
    <col min="6667" max="6667" width="0.625" style="1" customWidth="1"/>
    <col min="6668" max="6668" width="0.5" style="1" customWidth="1"/>
    <col min="6669" max="6669" width="11.125" style="1" customWidth="1"/>
    <col min="6670" max="6671" width="8.625" style="1" customWidth="1"/>
    <col min="6672" max="6672" width="0.625" style="1" customWidth="1"/>
    <col min="6673" max="6673" width="0.5" style="1" customWidth="1"/>
    <col min="6674" max="6674" width="11" style="1" customWidth="1"/>
    <col min="6675" max="6676" width="8.625" style="1" customWidth="1"/>
    <col min="6677" max="6677" width="0.625" style="1" customWidth="1"/>
    <col min="6678" max="6678" width="0.5" style="1" customWidth="1"/>
    <col min="6679" max="6679" width="10.625" style="1" customWidth="1"/>
    <col min="6680" max="6681" width="8.625" style="1" customWidth="1"/>
    <col min="6682" max="6682" width="0.875" style="1" customWidth="1"/>
    <col min="6683" max="6683" width="0.5" style="1" customWidth="1"/>
    <col min="6684" max="6684" width="10.625" style="1" customWidth="1"/>
    <col min="6685" max="6686" width="8.625" style="1" customWidth="1"/>
    <col min="6687" max="6687" width="0.75" style="1" customWidth="1"/>
    <col min="6688" max="6688" width="0.5" style="1" customWidth="1"/>
    <col min="6689" max="6689" width="10.625" style="1" customWidth="1"/>
    <col min="6690" max="6691" width="8.625" style="1" customWidth="1"/>
    <col min="6692" max="6692" width="0.875" style="1" customWidth="1"/>
    <col min="6693" max="6693" width="0.5" style="1" customWidth="1"/>
    <col min="6694" max="6694" width="8.5" style="1" customWidth="1"/>
    <col min="6695" max="6696" width="7.375" style="1" customWidth="1"/>
    <col min="6697" max="6697" width="0" style="1" hidden="1" customWidth="1"/>
    <col min="6698" max="6698" width="8.5" style="1" customWidth="1"/>
    <col min="6699" max="6699" width="1.5" style="1" customWidth="1"/>
    <col min="6700" max="6700" width="6.75" style="1" customWidth="1"/>
    <col min="6701" max="6701" width="7.5" style="1" customWidth="1"/>
    <col min="6702" max="6702" width="0.875" style="1" customWidth="1"/>
    <col min="6703" max="6703" width="0.5" style="1" customWidth="1"/>
    <col min="6704" max="6704" width="8.5" style="1" customWidth="1"/>
    <col min="6705" max="6706" width="7.75" style="1" customWidth="1"/>
    <col min="6707" max="6708" width="0.5" style="1" customWidth="1"/>
    <col min="6709" max="6709" width="8.5" style="1" customWidth="1"/>
    <col min="6710" max="6710" width="1.5" style="1" customWidth="1"/>
    <col min="6711" max="6711" width="6.75" style="1" customWidth="1"/>
    <col min="6712" max="6712" width="7.75" style="1" customWidth="1"/>
    <col min="6713" max="6918" width="9" style="1"/>
    <col min="6919" max="6919" width="0.5" style="1" customWidth="1"/>
    <col min="6920" max="6920" width="11.125" style="1" customWidth="1"/>
    <col min="6921" max="6922" width="8.625" style="1" customWidth="1"/>
    <col min="6923" max="6923" width="0.625" style="1" customWidth="1"/>
    <col min="6924" max="6924" width="0.5" style="1" customWidth="1"/>
    <col min="6925" max="6925" width="11.125" style="1" customWidth="1"/>
    <col min="6926" max="6927" width="8.625" style="1" customWidth="1"/>
    <col min="6928" max="6928" width="0.625" style="1" customWidth="1"/>
    <col min="6929" max="6929" width="0.5" style="1" customWidth="1"/>
    <col min="6930" max="6930" width="11" style="1" customWidth="1"/>
    <col min="6931" max="6932" width="8.625" style="1" customWidth="1"/>
    <col min="6933" max="6933" width="0.625" style="1" customWidth="1"/>
    <col min="6934" max="6934" width="0.5" style="1" customWidth="1"/>
    <col min="6935" max="6935" width="10.625" style="1" customWidth="1"/>
    <col min="6936" max="6937" width="8.625" style="1" customWidth="1"/>
    <col min="6938" max="6938" width="0.875" style="1" customWidth="1"/>
    <col min="6939" max="6939" width="0.5" style="1" customWidth="1"/>
    <col min="6940" max="6940" width="10.625" style="1" customWidth="1"/>
    <col min="6941" max="6942" width="8.625" style="1" customWidth="1"/>
    <col min="6943" max="6943" width="0.75" style="1" customWidth="1"/>
    <col min="6944" max="6944" width="0.5" style="1" customWidth="1"/>
    <col min="6945" max="6945" width="10.625" style="1" customWidth="1"/>
    <col min="6946" max="6947" width="8.625" style="1" customWidth="1"/>
    <col min="6948" max="6948" width="0.875" style="1" customWidth="1"/>
    <col min="6949" max="6949" width="0.5" style="1" customWidth="1"/>
    <col min="6950" max="6950" width="8.5" style="1" customWidth="1"/>
    <col min="6951" max="6952" width="7.375" style="1" customWidth="1"/>
    <col min="6953" max="6953" width="0" style="1" hidden="1" customWidth="1"/>
    <col min="6954" max="6954" width="8.5" style="1" customWidth="1"/>
    <col min="6955" max="6955" width="1.5" style="1" customWidth="1"/>
    <col min="6956" max="6956" width="6.75" style="1" customWidth="1"/>
    <col min="6957" max="6957" width="7.5" style="1" customWidth="1"/>
    <col min="6958" max="6958" width="0.875" style="1" customWidth="1"/>
    <col min="6959" max="6959" width="0.5" style="1" customWidth="1"/>
    <col min="6960" max="6960" width="8.5" style="1" customWidth="1"/>
    <col min="6961" max="6962" width="7.75" style="1" customWidth="1"/>
    <col min="6963" max="6964" width="0.5" style="1" customWidth="1"/>
    <col min="6965" max="6965" width="8.5" style="1" customWidth="1"/>
    <col min="6966" max="6966" width="1.5" style="1" customWidth="1"/>
    <col min="6967" max="6967" width="6.75" style="1" customWidth="1"/>
    <col min="6968" max="6968" width="7.75" style="1" customWidth="1"/>
    <col min="6969" max="7174" width="9" style="1"/>
    <col min="7175" max="7175" width="0.5" style="1" customWidth="1"/>
    <col min="7176" max="7176" width="11.125" style="1" customWidth="1"/>
    <col min="7177" max="7178" width="8.625" style="1" customWidth="1"/>
    <col min="7179" max="7179" width="0.625" style="1" customWidth="1"/>
    <col min="7180" max="7180" width="0.5" style="1" customWidth="1"/>
    <col min="7181" max="7181" width="11.125" style="1" customWidth="1"/>
    <col min="7182" max="7183" width="8.625" style="1" customWidth="1"/>
    <col min="7184" max="7184" width="0.625" style="1" customWidth="1"/>
    <col min="7185" max="7185" width="0.5" style="1" customWidth="1"/>
    <col min="7186" max="7186" width="11" style="1" customWidth="1"/>
    <col min="7187" max="7188" width="8.625" style="1" customWidth="1"/>
    <col min="7189" max="7189" width="0.625" style="1" customWidth="1"/>
    <col min="7190" max="7190" width="0.5" style="1" customWidth="1"/>
    <col min="7191" max="7191" width="10.625" style="1" customWidth="1"/>
    <col min="7192" max="7193" width="8.625" style="1" customWidth="1"/>
    <col min="7194" max="7194" width="0.875" style="1" customWidth="1"/>
    <col min="7195" max="7195" width="0.5" style="1" customWidth="1"/>
    <col min="7196" max="7196" width="10.625" style="1" customWidth="1"/>
    <col min="7197" max="7198" width="8.625" style="1" customWidth="1"/>
    <col min="7199" max="7199" width="0.75" style="1" customWidth="1"/>
    <col min="7200" max="7200" width="0.5" style="1" customWidth="1"/>
    <col min="7201" max="7201" width="10.625" style="1" customWidth="1"/>
    <col min="7202" max="7203" width="8.625" style="1" customWidth="1"/>
    <col min="7204" max="7204" width="0.875" style="1" customWidth="1"/>
    <col min="7205" max="7205" width="0.5" style="1" customWidth="1"/>
    <col min="7206" max="7206" width="8.5" style="1" customWidth="1"/>
    <col min="7207" max="7208" width="7.375" style="1" customWidth="1"/>
    <col min="7209" max="7209" width="0" style="1" hidden="1" customWidth="1"/>
    <col min="7210" max="7210" width="8.5" style="1" customWidth="1"/>
    <col min="7211" max="7211" width="1.5" style="1" customWidth="1"/>
    <col min="7212" max="7212" width="6.75" style="1" customWidth="1"/>
    <col min="7213" max="7213" width="7.5" style="1" customWidth="1"/>
    <col min="7214" max="7214" width="0.875" style="1" customWidth="1"/>
    <col min="7215" max="7215" width="0.5" style="1" customWidth="1"/>
    <col min="7216" max="7216" width="8.5" style="1" customWidth="1"/>
    <col min="7217" max="7218" width="7.75" style="1" customWidth="1"/>
    <col min="7219" max="7220" width="0.5" style="1" customWidth="1"/>
    <col min="7221" max="7221" width="8.5" style="1" customWidth="1"/>
    <col min="7222" max="7222" width="1.5" style="1" customWidth="1"/>
    <col min="7223" max="7223" width="6.75" style="1" customWidth="1"/>
    <col min="7224" max="7224" width="7.75" style="1" customWidth="1"/>
    <col min="7225" max="7430" width="9" style="1"/>
    <col min="7431" max="7431" width="0.5" style="1" customWidth="1"/>
    <col min="7432" max="7432" width="11.125" style="1" customWidth="1"/>
    <col min="7433" max="7434" width="8.625" style="1" customWidth="1"/>
    <col min="7435" max="7435" width="0.625" style="1" customWidth="1"/>
    <col min="7436" max="7436" width="0.5" style="1" customWidth="1"/>
    <col min="7437" max="7437" width="11.125" style="1" customWidth="1"/>
    <col min="7438" max="7439" width="8.625" style="1" customWidth="1"/>
    <col min="7440" max="7440" width="0.625" style="1" customWidth="1"/>
    <col min="7441" max="7441" width="0.5" style="1" customWidth="1"/>
    <col min="7442" max="7442" width="11" style="1" customWidth="1"/>
    <col min="7443" max="7444" width="8.625" style="1" customWidth="1"/>
    <col min="7445" max="7445" width="0.625" style="1" customWidth="1"/>
    <col min="7446" max="7446" width="0.5" style="1" customWidth="1"/>
    <col min="7447" max="7447" width="10.625" style="1" customWidth="1"/>
    <col min="7448" max="7449" width="8.625" style="1" customWidth="1"/>
    <col min="7450" max="7450" width="0.875" style="1" customWidth="1"/>
    <col min="7451" max="7451" width="0.5" style="1" customWidth="1"/>
    <col min="7452" max="7452" width="10.625" style="1" customWidth="1"/>
    <col min="7453" max="7454" width="8.625" style="1" customWidth="1"/>
    <col min="7455" max="7455" width="0.75" style="1" customWidth="1"/>
    <col min="7456" max="7456" width="0.5" style="1" customWidth="1"/>
    <col min="7457" max="7457" width="10.625" style="1" customWidth="1"/>
    <col min="7458" max="7459" width="8.625" style="1" customWidth="1"/>
    <col min="7460" max="7460" width="0.875" style="1" customWidth="1"/>
    <col min="7461" max="7461" width="0.5" style="1" customWidth="1"/>
    <col min="7462" max="7462" width="8.5" style="1" customWidth="1"/>
    <col min="7463" max="7464" width="7.375" style="1" customWidth="1"/>
    <col min="7465" max="7465" width="0" style="1" hidden="1" customWidth="1"/>
    <col min="7466" max="7466" width="8.5" style="1" customWidth="1"/>
    <col min="7467" max="7467" width="1.5" style="1" customWidth="1"/>
    <col min="7468" max="7468" width="6.75" style="1" customWidth="1"/>
    <col min="7469" max="7469" width="7.5" style="1" customWidth="1"/>
    <col min="7470" max="7470" width="0.875" style="1" customWidth="1"/>
    <col min="7471" max="7471" width="0.5" style="1" customWidth="1"/>
    <col min="7472" max="7472" width="8.5" style="1" customWidth="1"/>
    <col min="7473" max="7474" width="7.75" style="1" customWidth="1"/>
    <col min="7475" max="7476" width="0.5" style="1" customWidth="1"/>
    <col min="7477" max="7477" width="8.5" style="1" customWidth="1"/>
    <col min="7478" max="7478" width="1.5" style="1" customWidth="1"/>
    <col min="7479" max="7479" width="6.75" style="1" customWidth="1"/>
    <col min="7480" max="7480" width="7.75" style="1" customWidth="1"/>
    <col min="7481" max="7686" width="9" style="1"/>
    <col min="7687" max="7687" width="0.5" style="1" customWidth="1"/>
    <col min="7688" max="7688" width="11.125" style="1" customWidth="1"/>
    <col min="7689" max="7690" width="8.625" style="1" customWidth="1"/>
    <col min="7691" max="7691" width="0.625" style="1" customWidth="1"/>
    <col min="7692" max="7692" width="0.5" style="1" customWidth="1"/>
    <col min="7693" max="7693" width="11.125" style="1" customWidth="1"/>
    <col min="7694" max="7695" width="8.625" style="1" customWidth="1"/>
    <col min="7696" max="7696" width="0.625" style="1" customWidth="1"/>
    <col min="7697" max="7697" width="0.5" style="1" customWidth="1"/>
    <col min="7698" max="7698" width="11" style="1" customWidth="1"/>
    <col min="7699" max="7700" width="8.625" style="1" customWidth="1"/>
    <col min="7701" max="7701" width="0.625" style="1" customWidth="1"/>
    <col min="7702" max="7702" width="0.5" style="1" customWidth="1"/>
    <col min="7703" max="7703" width="10.625" style="1" customWidth="1"/>
    <col min="7704" max="7705" width="8.625" style="1" customWidth="1"/>
    <col min="7706" max="7706" width="0.875" style="1" customWidth="1"/>
    <col min="7707" max="7707" width="0.5" style="1" customWidth="1"/>
    <col min="7708" max="7708" width="10.625" style="1" customWidth="1"/>
    <col min="7709" max="7710" width="8.625" style="1" customWidth="1"/>
    <col min="7711" max="7711" width="0.75" style="1" customWidth="1"/>
    <col min="7712" max="7712" width="0.5" style="1" customWidth="1"/>
    <col min="7713" max="7713" width="10.625" style="1" customWidth="1"/>
    <col min="7714" max="7715" width="8.625" style="1" customWidth="1"/>
    <col min="7716" max="7716" width="0.875" style="1" customWidth="1"/>
    <col min="7717" max="7717" width="0.5" style="1" customWidth="1"/>
    <col min="7718" max="7718" width="8.5" style="1" customWidth="1"/>
    <col min="7719" max="7720" width="7.375" style="1" customWidth="1"/>
    <col min="7721" max="7721" width="0" style="1" hidden="1" customWidth="1"/>
    <col min="7722" max="7722" width="8.5" style="1" customWidth="1"/>
    <col min="7723" max="7723" width="1.5" style="1" customWidth="1"/>
    <col min="7724" max="7724" width="6.75" style="1" customWidth="1"/>
    <col min="7725" max="7725" width="7.5" style="1" customWidth="1"/>
    <col min="7726" max="7726" width="0.875" style="1" customWidth="1"/>
    <col min="7727" max="7727" width="0.5" style="1" customWidth="1"/>
    <col min="7728" max="7728" width="8.5" style="1" customWidth="1"/>
    <col min="7729" max="7730" width="7.75" style="1" customWidth="1"/>
    <col min="7731" max="7732" width="0.5" style="1" customWidth="1"/>
    <col min="7733" max="7733" width="8.5" style="1" customWidth="1"/>
    <col min="7734" max="7734" width="1.5" style="1" customWidth="1"/>
    <col min="7735" max="7735" width="6.75" style="1" customWidth="1"/>
    <col min="7736" max="7736" width="7.75" style="1" customWidth="1"/>
    <col min="7737" max="7942" width="9" style="1"/>
    <col min="7943" max="7943" width="0.5" style="1" customWidth="1"/>
    <col min="7944" max="7944" width="11.125" style="1" customWidth="1"/>
    <col min="7945" max="7946" width="8.625" style="1" customWidth="1"/>
    <col min="7947" max="7947" width="0.625" style="1" customWidth="1"/>
    <col min="7948" max="7948" width="0.5" style="1" customWidth="1"/>
    <col min="7949" max="7949" width="11.125" style="1" customWidth="1"/>
    <col min="7950" max="7951" width="8.625" style="1" customWidth="1"/>
    <col min="7952" max="7952" width="0.625" style="1" customWidth="1"/>
    <col min="7953" max="7953" width="0.5" style="1" customWidth="1"/>
    <col min="7954" max="7954" width="11" style="1" customWidth="1"/>
    <col min="7955" max="7956" width="8.625" style="1" customWidth="1"/>
    <col min="7957" max="7957" width="0.625" style="1" customWidth="1"/>
    <col min="7958" max="7958" width="0.5" style="1" customWidth="1"/>
    <col min="7959" max="7959" width="10.625" style="1" customWidth="1"/>
    <col min="7960" max="7961" width="8.625" style="1" customWidth="1"/>
    <col min="7962" max="7962" width="0.875" style="1" customWidth="1"/>
    <col min="7963" max="7963" width="0.5" style="1" customWidth="1"/>
    <col min="7964" max="7964" width="10.625" style="1" customWidth="1"/>
    <col min="7965" max="7966" width="8.625" style="1" customWidth="1"/>
    <col min="7967" max="7967" width="0.75" style="1" customWidth="1"/>
    <col min="7968" max="7968" width="0.5" style="1" customWidth="1"/>
    <col min="7969" max="7969" width="10.625" style="1" customWidth="1"/>
    <col min="7970" max="7971" width="8.625" style="1" customWidth="1"/>
    <col min="7972" max="7972" width="0.875" style="1" customWidth="1"/>
    <col min="7973" max="7973" width="0.5" style="1" customWidth="1"/>
    <col min="7974" max="7974" width="8.5" style="1" customWidth="1"/>
    <col min="7975" max="7976" width="7.375" style="1" customWidth="1"/>
    <col min="7977" max="7977" width="0" style="1" hidden="1" customWidth="1"/>
    <col min="7978" max="7978" width="8.5" style="1" customWidth="1"/>
    <col min="7979" max="7979" width="1.5" style="1" customWidth="1"/>
    <col min="7980" max="7980" width="6.75" style="1" customWidth="1"/>
    <col min="7981" max="7981" width="7.5" style="1" customWidth="1"/>
    <col min="7982" max="7982" width="0.875" style="1" customWidth="1"/>
    <col min="7983" max="7983" width="0.5" style="1" customWidth="1"/>
    <col min="7984" max="7984" width="8.5" style="1" customWidth="1"/>
    <col min="7985" max="7986" width="7.75" style="1" customWidth="1"/>
    <col min="7987" max="7988" width="0.5" style="1" customWidth="1"/>
    <col min="7989" max="7989" width="8.5" style="1" customWidth="1"/>
    <col min="7990" max="7990" width="1.5" style="1" customWidth="1"/>
    <col min="7991" max="7991" width="6.75" style="1" customWidth="1"/>
    <col min="7992" max="7992" width="7.75" style="1" customWidth="1"/>
    <col min="7993" max="8198" width="9" style="1"/>
    <col min="8199" max="8199" width="0.5" style="1" customWidth="1"/>
    <col min="8200" max="8200" width="11.125" style="1" customWidth="1"/>
    <col min="8201" max="8202" width="8.625" style="1" customWidth="1"/>
    <col min="8203" max="8203" width="0.625" style="1" customWidth="1"/>
    <col min="8204" max="8204" width="0.5" style="1" customWidth="1"/>
    <col min="8205" max="8205" width="11.125" style="1" customWidth="1"/>
    <col min="8206" max="8207" width="8.625" style="1" customWidth="1"/>
    <col min="8208" max="8208" width="0.625" style="1" customWidth="1"/>
    <col min="8209" max="8209" width="0.5" style="1" customWidth="1"/>
    <col min="8210" max="8210" width="11" style="1" customWidth="1"/>
    <col min="8211" max="8212" width="8.625" style="1" customWidth="1"/>
    <col min="8213" max="8213" width="0.625" style="1" customWidth="1"/>
    <col min="8214" max="8214" width="0.5" style="1" customWidth="1"/>
    <col min="8215" max="8215" width="10.625" style="1" customWidth="1"/>
    <col min="8216" max="8217" width="8.625" style="1" customWidth="1"/>
    <col min="8218" max="8218" width="0.875" style="1" customWidth="1"/>
    <col min="8219" max="8219" width="0.5" style="1" customWidth="1"/>
    <col min="8220" max="8220" width="10.625" style="1" customWidth="1"/>
    <col min="8221" max="8222" width="8.625" style="1" customWidth="1"/>
    <col min="8223" max="8223" width="0.75" style="1" customWidth="1"/>
    <col min="8224" max="8224" width="0.5" style="1" customWidth="1"/>
    <col min="8225" max="8225" width="10.625" style="1" customWidth="1"/>
    <col min="8226" max="8227" width="8.625" style="1" customWidth="1"/>
    <col min="8228" max="8228" width="0.875" style="1" customWidth="1"/>
    <col min="8229" max="8229" width="0.5" style="1" customWidth="1"/>
    <col min="8230" max="8230" width="8.5" style="1" customWidth="1"/>
    <col min="8231" max="8232" width="7.375" style="1" customWidth="1"/>
    <col min="8233" max="8233" width="0" style="1" hidden="1" customWidth="1"/>
    <col min="8234" max="8234" width="8.5" style="1" customWidth="1"/>
    <col min="8235" max="8235" width="1.5" style="1" customWidth="1"/>
    <col min="8236" max="8236" width="6.75" style="1" customWidth="1"/>
    <col min="8237" max="8237" width="7.5" style="1" customWidth="1"/>
    <col min="8238" max="8238" width="0.875" style="1" customWidth="1"/>
    <col min="8239" max="8239" width="0.5" style="1" customWidth="1"/>
    <col min="8240" max="8240" width="8.5" style="1" customWidth="1"/>
    <col min="8241" max="8242" width="7.75" style="1" customWidth="1"/>
    <col min="8243" max="8244" width="0.5" style="1" customWidth="1"/>
    <col min="8245" max="8245" width="8.5" style="1" customWidth="1"/>
    <col min="8246" max="8246" width="1.5" style="1" customWidth="1"/>
    <col min="8247" max="8247" width="6.75" style="1" customWidth="1"/>
    <col min="8248" max="8248" width="7.75" style="1" customWidth="1"/>
    <col min="8249" max="8454" width="9" style="1"/>
    <col min="8455" max="8455" width="0.5" style="1" customWidth="1"/>
    <col min="8456" max="8456" width="11.125" style="1" customWidth="1"/>
    <col min="8457" max="8458" width="8.625" style="1" customWidth="1"/>
    <col min="8459" max="8459" width="0.625" style="1" customWidth="1"/>
    <col min="8460" max="8460" width="0.5" style="1" customWidth="1"/>
    <col min="8461" max="8461" width="11.125" style="1" customWidth="1"/>
    <col min="8462" max="8463" width="8.625" style="1" customWidth="1"/>
    <col min="8464" max="8464" width="0.625" style="1" customWidth="1"/>
    <col min="8465" max="8465" width="0.5" style="1" customWidth="1"/>
    <col min="8466" max="8466" width="11" style="1" customWidth="1"/>
    <col min="8467" max="8468" width="8.625" style="1" customWidth="1"/>
    <col min="8469" max="8469" width="0.625" style="1" customWidth="1"/>
    <col min="8470" max="8470" width="0.5" style="1" customWidth="1"/>
    <col min="8471" max="8471" width="10.625" style="1" customWidth="1"/>
    <col min="8472" max="8473" width="8.625" style="1" customWidth="1"/>
    <col min="8474" max="8474" width="0.875" style="1" customWidth="1"/>
    <col min="8475" max="8475" width="0.5" style="1" customWidth="1"/>
    <col min="8476" max="8476" width="10.625" style="1" customWidth="1"/>
    <col min="8477" max="8478" width="8.625" style="1" customWidth="1"/>
    <col min="8479" max="8479" width="0.75" style="1" customWidth="1"/>
    <col min="8480" max="8480" width="0.5" style="1" customWidth="1"/>
    <col min="8481" max="8481" width="10.625" style="1" customWidth="1"/>
    <col min="8482" max="8483" width="8.625" style="1" customWidth="1"/>
    <col min="8484" max="8484" width="0.875" style="1" customWidth="1"/>
    <col min="8485" max="8485" width="0.5" style="1" customWidth="1"/>
    <col min="8486" max="8486" width="8.5" style="1" customWidth="1"/>
    <col min="8487" max="8488" width="7.375" style="1" customWidth="1"/>
    <col min="8489" max="8489" width="0" style="1" hidden="1" customWidth="1"/>
    <col min="8490" max="8490" width="8.5" style="1" customWidth="1"/>
    <col min="8491" max="8491" width="1.5" style="1" customWidth="1"/>
    <col min="8492" max="8492" width="6.75" style="1" customWidth="1"/>
    <col min="8493" max="8493" width="7.5" style="1" customWidth="1"/>
    <col min="8494" max="8494" width="0.875" style="1" customWidth="1"/>
    <col min="8495" max="8495" width="0.5" style="1" customWidth="1"/>
    <col min="8496" max="8496" width="8.5" style="1" customWidth="1"/>
    <col min="8497" max="8498" width="7.75" style="1" customWidth="1"/>
    <col min="8499" max="8500" width="0.5" style="1" customWidth="1"/>
    <col min="8501" max="8501" width="8.5" style="1" customWidth="1"/>
    <col min="8502" max="8502" width="1.5" style="1" customWidth="1"/>
    <col min="8503" max="8503" width="6.75" style="1" customWidth="1"/>
    <col min="8504" max="8504" width="7.75" style="1" customWidth="1"/>
    <col min="8505" max="8710" width="9" style="1"/>
    <col min="8711" max="8711" width="0.5" style="1" customWidth="1"/>
    <col min="8712" max="8712" width="11.125" style="1" customWidth="1"/>
    <col min="8713" max="8714" width="8.625" style="1" customWidth="1"/>
    <col min="8715" max="8715" width="0.625" style="1" customWidth="1"/>
    <col min="8716" max="8716" width="0.5" style="1" customWidth="1"/>
    <col min="8717" max="8717" width="11.125" style="1" customWidth="1"/>
    <col min="8718" max="8719" width="8.625" style="1" customWidth="1"/>
    <col min="8720" max="8720" width="0.625" style="1" customWidth="1"/>
    <col min="8721" max="8721" width="0.5" style="1" customWidth="1"/>
    <col min="8722" max="8722" width="11" style="1" customWidth="1"/>
    <col min="8723" max="8724" width="8.625" style="1" customWidth="1"/>
    <col min="8725" max="8725" width="0.625" style="1" customWidth="1"/>
    <col min="8726" max="8726" width="0.5" style="1" customWidth="1"/>
    <col min="8727" max="8727" width="10.625" style="1" customWidth="1"/>
    <col min="8728" max="8729" width="8.625" style="1" customWidth="1"/>
    <col min="8730" max="8730" width="0.875" style="1" customWidth="1"/>
    <col min="8731" max="8731" width="0.5" style="1" customWidth="1"/>
    <col min="8732" max="8732" width="10.625" style="1" customWidth="1"/>
    <col min="8733" max="8734" width="8.625" style="1" customWidth="1"/>
    <col min="8735" max="8735" width="0.75" style="1" customWidth="1"/>
    <col min="8736" max="8736" width="0.5" style="1" customWidth="1"/>
    <col min="8737" max="8737" width="10.625" style="1" customWidth="1"/>
    <col min="8738" max="8739" width="8.625" style="1" customWidth="1"/>
    <col min="8740" max="8740" width="0.875" style="1" customWidth="1"/>
    <col min="8741" max="8741" width="0.5" style="1" customWidth="1"/>
    <col min="8742" max="8742" width="8.5" style="1" customWidth="1"/>
    <col min="8743" max="8744" width="7.375" style="1" customWidth="1"/>
    <col min="8745" max="8745" width="0" style="1" hidden="1" customWidth="1"/>
    <col min="8746" max="8746" width="8.5" style="1" customWidth="1"/>
    <col min="8747" max="8747" width="1.5" style="1" customWidth="1"/>
    <col min="8748" max="8748" width="6.75" style="1" customWidth="1"/>
    <col min="8749" max="8749" width="7.5" style="1" customWidth="1"/>
    <col min="8750" max="8750" width="0.875" style="1" customWidth="1"/>
    <col min="8751" max="8751" width="0.5" style="1" customWidth="1"/>
    <col min="8752" max="8752" width="8.5" style="1" customWidth="1"/>
    <col min="8753" max="8754" width="7.75" style="1" customWidth="1"/>
    <col min="8755" max="8756" width="0.5" style="1" customWidth="1"/>
    <col min="8757" max="8757" width="8.5" style="1" customWidth="1"/>
    <col min="8758" max="8758" width="1.5" style="1" customWidth="1"/>
    <col min="8759" max="8759" width="6.75" style="1" customWidth="1"/>
    <col min="8760" max="8760" width="7.75" style="1" customWidth="1"/>
    <col min="8761" max="8966" width="9" style="1"/>
    <col min="8967" max="8967" width="0.5" style="1" customWidth="1"/>
    <col min="8968" max="8968" width="11.125" style="1" customWidth="1"/>
    <col min="8969" max="8970" width="8.625" style="1" customWidth="1"/>
    <col min="8971" max="8971" width="0.625" style="1" customWidth="1"/>
    <col min="8972" max="8972" width="0.5" style="1" customWidth="1"/>
    <col min="8973" max="8973" width="11.125" style="1" customWidth="1"/>
    <col min="8974" max="8975" width="8.625" style="1" customWidth="1"/>
    <col min="8976" max="8976" width="0.625" style="1" customWidth="1"/>
    <col min="8977" max="8977" width="0.5" style="1" customWidth="1"/>
    <col min="8978" max="8978" width="11" style="1" customWidth="1"/>
    <col min="8979" max="8980" width="8.625" style="1" customWidth="1"/>
    <col min="8981" max="8981" width="0.625" style="1" customWidth="1"/>
    <col min="8982" max="8982" width="0.5" style="1" customWidth="1"/>
    <col min="8983" max="8983" width="10.625" style="1" customWidth="1"/>
    <col min="8984" max="8985" width="8.625" style="1" customWidth="1"/>
    <col min="8986" max="8986" width="0.875" style="1" customWidth="1"/>
    <col min="8987" max="8987" width="0.5" style="1" customWidth="1"/>
    <col min="8988" max="8988" width="10.625" style="1" customWidth="1"/>
    <col min="8989" max="8990" width="8.625" style="1" customWidth="1"/>
    <col min="8991" max="8991" width="0.75" style="1" customWidth="1"/>
    <col min="8992" max="8992" width="0.5" style="1" customWidth="1"/>
    <col min="8993" max="8993" width="10.625" style="1" customWidth="1"/>
    <col min="8994" max="8995" width="8.625" style="1" customWidth="1"/>
    <col min="8996" max="8996" width="0.875" style="1" customWidth="1"/>
    <col min="8997" max="8997" width="0.5" style="1" customWidth="1"/>
    <col min="8998" max="8998" width="8.5" style="1" customWidth="1"/>
    <col min="8999" max="9000" width="7.375" style="1" customWidth="1"/>
    <col min="9001" max="9001" width="0" style="1" hidden="1" customWidth="1"/>
    <col min="9002" max="9002" width="8.5" style="1" customWidth="1"/>
    <col min="9003" max="9003" width="1.5" style="1" customWidth="1"/>
    <col min="9004" max="9004" width="6.75" style="1" customWidth="1"/>
    <col min="9005" max="9005" width="7.5" style="1" customWidth="1"/>
    <col min="9006" max="9006" width="0.875" style="1" customWidth="1"/>
    <col min="9007" max="9007" width="0.5" style="1" customWidth="1"/>
    <col min="9008" max="9008" width="8.5" style="1" customWidth="1"/>
    <col min="9009" max="9010" width="7.75" style="1" customWidth="1"/>
    <col min="9011" max="9012" width="0.5" style="1" customWidth="1"/>
    <col min="9013" max="9013" width="8.5" style="1" customWidth="1"/>
    <col min="9014" max="9014" width="1.5" style="1" customWidth="1"/>
    <col min="9015" max="9015" width="6.75" style="1" customWidth="1"/>
    <col min="9016" max="9016" width="7.75" style="1" customWidth="1"/>
    <col min="9017" max="9222" width="9" style="1"/>
    <col min="9223" max="9223" width="0.5" style="1" customWidth="1"/>
    <col min="9224" max="9224" width="11.125" style="1" customWidth="1"/>
    <col min="9225" max="9226" width="8.625" style="1" customWidth="1"/>
    <col min="9227" max="9227" width="0.625" style="1" customWidth="1"/>
    <col min="9228" max="9228" width="0.5" style="1" customWidth="1"/>
    <col min="9229" max="9229" width="11.125" style="1" customWidth="1"/>
    <col min="9230" max="9231" width="8.625" style="1" customWidth="1"/>
    <col min="9232" max="9232" width="0.625" style="1" customWidth="1"/>
    <col min="9233" max="9233" width="0.5" style="1" customWidth="1"/>
    <col min="9234" max="9234" width="11" style="1" customWidth="1"/>
    <col min="9235" max="9236" width="8.625" style="1" customWidth="1"/>
    <col min="9237" max="9237" width="0.625" style="1" customWidth="1"/>
    <col min="9238" max="9238" width="0.5" style="1" customWidth="1"/>
    <col min="9239" max="9239" width="10.625" style="1" customWidth="1"/>
    <col min="9240" max="9241" width="8.625" style="1" customWidth="1"/>
    <col min="9242" max="9242" width="0.875" style="1" customWidth="1"/>
    <col min="9243" max="9243" width="0.5" style="1" customWidth="1"/>
    <col min="9244" max="9244" width="10.625" style="1" customWidth="1"/>
    <col min="9245" max="9246" width="8.625" style="1" customWidth="1"/>
    <col min="9247" max="9247" width="0.75" style="1" customWidth="1"/>
    <col min="9248" max="9248" width="0.5" style="1" customWidth="1"/>
    <col min="9249" max="9249" width="10.625" style="1" customWidth="1"/>
    <col min="9250" max="9251" width="8.625" style="1" customWidth="1"/>
    <col min="9252" max="9252" width="0.875" style="1" customWidth="1"/>
    <col min="9253" max="9253" width="0.5" style="1" customWidth="1"/>
    <col min="9254" max="9254" width="8.5" style="1" customWidth="1"/>
    <col min="9255" max="9256" width="7.375" style="1" customWidth="1"/>
    <col min="9257" max="9257" width="0" style="1" hidden="1" customWidth="1"/>
    <col min="9258" max="9258" width="8.5" style="1" customWidth="1"/>
    <col min="9259" max="9259" width="1.5" style="1" customWidth="1"/>
    <col min="9260" max="9260" width="6.75" style="1" customWidth="1"/>
    <col min="9261" max="9261" width="7.5" style="1" customWidth="1"/>
    <col min="9262" max="9262" width="0.875" style="1" customWidth="1"/>
    <col min="9263" max="9263" width="0.5" style="1" customWidth="1"/>
    <col min="9264" max="9264" width="8.5" style="1" customWidth="1"/>
    <col min="9265" max="9266" width="7.75" style="1" customWidth="1"/>
    <col min="9267" max="9268" width="0.5" style="1" customWidth="1"/>
    <col min="9269" max="9269" width="8.5" style="1" customWidth="1"/>
    <col min="9270" max="9270" width="1.5" style="1" customWidth="1"/>
    <col min="9271" max="9271" width="6.75" style="1" customWidth="1"/>
    <col min="9272" max="9272" width="7.75" style="1" customWidth="1"/>
    <col min="9273" max="9478" width="9" style="1"/>
    <col min="9479" max="9479" width="0.5" style="1" customWidth="1"/>
    <col min="9480" max="9480" width="11.125" style="1" customWidth="1"/>
    <col min="9481" max="9482" width="8.625" style="1" customWidth="1"/>
    <col min="9483" max="9483" width="0.625" style="1" customWidth="1"/>
    <col min="9484" max="9484" width="0.5" style="1" customWidth="1"/>
    <col min="9485" max="9485" width="11.125" style="1" customWidth="1"/>
    <col min="9486" max="9487" width="8.625" style="1" customWidth="1"/>
    <col min="9488" max="9488" width="0.625" style="1" customWidth="1"/>
    <col min="9489" max="9489" width="0.5" style="1" customWidth="1"/>
    <col min="9490" max="9490" width="11" style="1" customWidth="1"/>
    <col min="9491" max="9492" width="8.625" style="1" customWidth="1"/>
    <col min="9493" max="9493" width="0.625" style="1" customWidth="1"/>
    <col min="9494" max="9494" width="0.5" style="1" customWidth="1"/>
    <col min="9495" max="9495" width="10.625" style="1" customWidth="1"/>
    <col min="9496" max="9497" width="8.625" style="1" customWidth="1"/>
    <col min="9498" max="9498" width="0.875" style="1" customWidth="1"/>
    <col min="9499" max="9499" width="0.5" style="1" customWidth="1"/>
    <col min="9500" max="9500" width="10.625" style="1" customWidth="1"/>
    <col min="9501" max="9502" width="8.625" style="1" customWidth="1"/>
    <col min="9503" max="9503" width="0.75" style="1" customWidth="1"/>
    <col min="9504" max="9504" width="0.5" style="1" customWidth="1"/>
    <col min="9505" max="9505" width="10.625" style="1" customWidth="1"/>
    <col min="9506" max="9507" width="8.625" style="1" customWidth="1"/>
    <col min="9508" max="9508" width="0.875" style="1" customWidth="1"/>
    <col min="9509" max="9509" width="0.5" style="1" customWidth="1"/>
    <col min="9510" max="9510" width="8.5" style="1" customWidth="1"/>
    <col min="9511" max="9512" width="7.375" style="1" customWidth="1"/>
    <col min="9513" max="9513" width="0" style="1" hidden="1" customWidth="1"/>
    <col min="9514" max="9514" width="8.5" style="1" customWidth="1"/>
    <col min="9515" max="9515" width="1.5" style="1" customWidth="1"/>
    <col min="9516" max="9516" width="6.75" style="1" customWidth="1"/>
    <col min="9517" max="9517" width="7.5" style="1" customWidth="1"/>
    <col min="9518" max="9518" width="0.875" style="1" customWidth="1"/>
    <col min="9519" max="9519" width="0.5" style="1" customWidth="1"/>
    <col min="9520" max="9520" width="8.5" style="1" customWidth="1"/>
    <col min="9521" max="9522" width="7.75" style="1" customWidth="1"/>
    <col min="9523" max="9524" width="0.5" style="1" customWidth="1"/>
    <col min="9525" max="9525" width="8.5" style="1" customWidth="1"/>
    <col min="9526" max="9526" width="1.5" style="1" customWidth="1"/>
    <col min="9527" max="9527" width="6.75" style="1" customWidth="1"/>
    <col min="9528" max="9528" width="7.75" style="1" customWidth="1"/>
    <col min="9529" max="9734" width="9" style="1"/>
    <col min="9735" max="9735" width="0.5" style="1" customWidth="1"/>
    <col min="9736" max="9736" width="11.125" style="1" customWidth="1"/>
    <col min="9737" max="9738" width="8.625" style="1" customWidth="1"/>
    <col min="9739" max="9739" width="0.625" style="1" customWidth="1"/>
    <col min="9740" max="9740" width="0.5" style="1" customWidth="1"/>
    <col min="9741" max="9741" width="11.125" style="1" customWidth="1"/>
    <col min="9742" max="9743" width="8.625" style="1" customWidth="1"/>
    <col min="9744" max="9744" width="0.625" style="1" customWidth="1"/>
    <col min="9745" max="9745" width="0.5" style="1" customWidth="1"/>
    <col min="9746" max="9746" width="11" style="1" customWidth="1"/>
    <col min="9747" max="9748" width="8.625" style="1" customWidth="1"/>
    <col min="9749" max="9749" width="0.625" style="1" customWidth="1"/>
    <col min="9750" max="9750" width="0.5" style="1" customWidth="1"/>
    <col min="9751" max="9751" width="10.625" style="1" customWidth="1"/>
    <col min="9752" max="9753" width="8.625" style="1" customWidth="1"/>
    <col min="9754" max="9754" width="0.875" style="1" customWidth="1"/>
    <col min="9755" max="9755" width="0.5" style="1" customWidth="1"/>
    <col min="9756" max="9756" width="10.625" style="1" customWidth="1"/>
    <col min="9757" max="9758" width="8.625" style="1" customWidth="1"/>
    <col min="9759" max="9759" width="0.75" style="1" customWidth="1"/>
    <col min="9760" max="9760" width="0.5" style="1" customWidth="1"/>
    <col min="9761" max="9761" width="10.625" style="1" customWidth="1"/>
    <col min="9762" max="9763" width="8.625" style="1" customWidth="1"/>
    <col min="9764" max="9764" width="0.875" style="1" customWidth="1"/>
    <col min="9765" max="9765" width="0.5" style="1" customWidth="1"/>
    <col min="9766" max="9766" width="8.5" style="1" customWidth="1"/>
    <col min="9767" max="9768" width="7.375" style="1" customWidth="1"/>
    <col min="9769" max="9769" width="0" style="1" hidden="1" customWidth="1"/>
    <col min="9770" max="9770" width="8.5" style="1" customWidth="1"/>
    <col min="9771" max="9771" width="1.5" style="1" customWidth="1"/>
    <col min="9772" max="9772" width="6.75" style="1" customWidth="1"/>
    <col min="9773" max="9773" width="7.5" style="1" customWidth="1"/>
    <col min="9774" max="9774" width="0.875" style="1" customWidth="1"/>
    <col min="9775" max="9775" width="0.5" style="1" customWidth="1"/>
    <col min="9776" max="9776" width="8.5" style="1" customWidth="1"/>
    <col min="9777" max="9778" width="7.75" style="1" customWidth="1"/>
    <col min="9779" max="9780" width="0.5" style="1" customWidth="1"/>
    <col min="9781" max="9781" width="8.5" style="1" customWidth="1"/>
    <col min="9782" max="9782" width="1.5" style="1" customWidth="1"/>
    <col min="9783" max="9783" width="6.75" style="1" customWidth="1"/>
    <col min="9784" max="9784" width="7.75" style="1" customWidth="1"/>
    <col min="9785" max="9990" width="9" style="1"/>
    <col min="9991" max="9991" width="0.5" style="1" customWidth="1"/>
    <col min="9992" max="9992" width="11.125" style="1" customWidth="1"/>
    <col min="9993" max="9994" width="8.625" style="1" customWidth="1"/>
    <col min="9995" max="9995" width="0.625" style="1" customWidth="1"/>
    <col min="9996" max="9996" width="0.5" style="1" customWidth="1"/>
    <col min="9997" max="9997" width="11.125" style="1" customWidth="1"/>
    <col min="9998" max="9999" width="8.625" style="1" customWidth="1"/>
    <col min="10000" max="10000" width="0.625" style="1" customWidth="1"/>
    <col min="10001" max="10001" width="0.5" style="1" customWidth="1"/>
    <col min="10002" max="10002" width="11" style="1" customWidth="1"/>
    <col min="10003" max="10004" width="8.625" style="1" customWidth="1"/>
    <col min="10005" max="10005" width="0.625" style="1" customWidth="1"/>
    <col min="10006" max="10006" width="0.5" style="1" customWidth="1"/>
    <col min="10007" max="10007" width="10.625" style="1" customWidth="1"/>
    <col min="10008" max="10009" width="8.625" style="1" customWidth="1"/>
    <col min="10010" max="10010" width="0.875" style="1" customWidth="1"/>
    <col min="10011" max="10011" width="0.5" style="1" customWidth="1"/>
    <col min="10012" max="10012" width="10.625" style="1" customWidth="1"/>
    <col min="10013" max="10014" width="8.625" style="1" customWidth="1"/>
    <col min="10015" max="10015" width="0.75" style="1" customWidth="1"/>
    <col min="10016" max="10016" width="0.5" style="1" customWidth="1"/>
    <col min="10017" max="10017" width="10.625" style="1" customWidth="1"/>
    <col min="10018" max="10019" width="8.625" style="1" customWidth="1"/>
    <col min="10020" max="10020" width="0.875" style="1" customWidth="1"/>
    <col min="10021" max="10021" width="0.5" style="1" customWidth="1"/>
    <col min="10022" max="10022" width="8.5" style="1" customWidth="1"/>
    <col min="10023" max="10024" width="7.375" style="1" customWidth="1"/>
    <col min="10025" max="10025" width="0" style="1" hidden="1" customWidth="1"/>
    <col min="10026" max="10026" width="8.5" style="1" customWidth="1"/>
    <col min="10027" max="10027" width="1.5" style="1" customWidth="1"/>
    <col min="10028" max="10028" width="6.75" style="1" customWidth="1"/>
    <col min="10029" max="10029" width="7.5" style="1" customWidth="1"/>
    <col min="10030" max="10030" width="0.875" style="1" customWidth="1"/>
    <col min="10031" max="10031" width="0.5" style="1" customWidth="1"/>
    <col min="10032" max="10032" width="8.5" style="1" customWidth="1"/>
    <col min="10033" max="10034" width="7.75" style="1" customWidth="1"/>
    <col min="10035" max="10036" width="0.5" style="1" customWidth="1"/>
    <col min="10037" max="10037" width="8.5" style="1" customWidth="1"/>
    <col min="10038" max="10038" width="1.5" style="1" customWidth="1"/>
    <col min="10039" max="10039" width="6.75" style="1" customWidth="1"/>
    <col min="10040" max="10040" width="7.75" style="1" customWidth="1"/>
    <col min="10041" max="10246" width="9" style="1"/>
    <col min="10247" max="10247" width="0.5" style="1" customWidth="1"/>
    <col min="10248" max="10248" width="11.125" style="1" customWidth="1"/>
    <col min="10249" max="10250" width="8.625" style="1" customWidth="1"/>
    <col min="10251" max="10251" width="0.625" style="1" customWidth="1"/>
    <col min="10252" max="10252" width="0.5" style="1" customWidth="1"/>
    <col min="10253" max="10253" width="11.125" style="1" customWidth="1"/>
    <col min="10254" max="10255" width="8.625" style="1" customWidth="1"/>
    <col min="10256" max="10256" width="0.625" style="1" customWidth="1"/>
    <col min="10257" max="10257" width="0.5" style="1" customWidth="1"/>
    <col min="10258" max="10258" width="11" style="1" customWidth="1"/>
    <col min="10259" max="10260" width="8.625" style="1" customWidth="1"/>
    <col min="10261" max="10261" width="0.625" style="1" customWidth="1"/>
    <col min="10262" max="10262" width="0.5" style="1" customWidth="1"/>
    <col min="10263" max="10263" width="10.625" style="1" customWidth="1"/>
    <col min="10264" max="10265" width="8.625" style="1" customWidth="1"/>
    <col min="10266" max="10266" width="0.875" style="1" customWidth="1"/>
    <col min="10267" max="10267" width="0.5" style="1" customWidth="1"/>
    <col min="10268" max="10268" width="10.625" style="1" customWidth="1"/>
    <col min="10269" max="10270" width="8.625" style="1" customWidth="1"/>
    <col min="10271" max="10271" width="0.75" style="1" customWidth="1"/>
    <col min="10272" max="10272" width="0.5" style="1" customWidth="1"/>
    <col min="10273" max="10273" width="10.625" style="1" customWidth="1"/>
    <col min="10274" max="10275" width="8.625" style="1" customWidth="1"/>
    <col min="10276" max="10276" width="0.875" style="1" customWidth="1"/>
    <col min="10277" max="10277" width="0.5" style="1" customWidth="1"/>
    <col min="10278" max="10278" width="8.5" style="1" customWidth="1"/>
    <col min="10279" max="10280" width="7.375" style="1" customWidth="1"/>
    <col min="10281" max="10281" width="0" style="1" hidden="1" customWidth="1"/>
    <col min="10282" max="10282" width="8.5" style="1" customWidth="1"/>
    <col min="10283" max="10283" width="1.5" style="1" customWidth="1"/>
    <col min="10284" max="10284" width="6.75" style="1" customWidth="1"/>
    <col min="10285" max="10285" width="7.5" style="1" customWidth="1"/>
    <col min="10286" max="10286" width="0.875" style="1" customWidth="1"/>
    <col min="10287" max="10287" width="0.5" style="1" customWidth="1"/>
    <col min="10288" max="10288" width="8.5" style="1" customWidth="1"/>
    <col min="10289" max="10290" width="7.75" style="1" customWidth="1"/>
    <col min="10291" max="10292" width="0.5" style="1" customWidth="1"/>
    <col min="10293" max="10293" width="8.5" style="1" customWidth="1"/>
    <col min="10294" max="10294" width="1.5" style="1" customWidth="1"/>
    <col min="10295" max="10295" width="6.75" style="1" customWidth="1"/>
    <col min="10296" max="10296" width="7.75" style="1" customWidth="1"/>
    <col min="10297" max="10502" width="9" style="1"/>
    <col min="10503" max="10503" width="0.5" style="1" customWidth="1"/>
    <col min="10504" max="10504" width="11.125" style="1" customWidth="1"/>
    <col min="10505" max="10506" width="8.625" style="1" customWidth="1"/>
    <col min="10507" max="10507" width="0.625" style="1" customWidth="1"/>
    <col min="10508" max="10508" width="0.5" style="1" customWidth="1"/>
    <col min="10509" max="10509" width="11.125" style="1" customWidth="1"/>
    <col min="10510" max="10511" width="8.625" style="1" customWidth="1"/>
    <col min="10512" max="10512" width="0.625" style="1" customWidth="1"/>
    <col min="10513" max="10513" width="0.5" style="1" customWidth="1"/>
    <col min="10514" max="10514" width="11" style="1" customWidth="1"/>
    <col min="10515" max="10516" width="8.625" style="1" customWidth="1"/>
    <col min="10517" max="10517" width="0.625" style="1" customWidth="1"/>
    <col min="10518" max="10518" width="0.5" style="1" customWidth="1"/>
    <col min="10519" max="10519" width="10.625" style="1" customWidth="1"/>
    <col min="10520" max="10521" width="8.625" style="1" customWidth="1"/>
    <col min="10522" max="10522" width="0.875" style="1" customWidth="1"/>
    <col min="10523" max="10523" width="0.5" style="1" customWidth="1"/>
    <col min="10524" max="10524" width="10.625" style="1" customWidth="1"/>
    <col min="10525" max="10526" width="8.625" style="1" customWidth="1"/>
    <col min="10527" max="10527" width="0.75" style="1" customWidth="1"/>
    <col min="10528" max="10528" width="0.5" style="1" customWidth="1"/>
    <col min="10529" max="10529" width="10.625" style="1" customWidth="1"/>
    <col min="10530" max="10531" width="8.625" style="1" customWidth="1"/>
    <col min="10532" max="10532" width="0.875" style="1" customWidth="1"/>
    <col min="10533" max="10533" width="0.5" style="1" customWidth="1"/>
    <col min="10534" max="10534" width="8.5" style="1" customWidth="1"/>
    <col min="10535" max="10536" width="7.375" style="1" customWidth="1"/>
    <col min="10537" max="10537" width="0" style="1" hidden="1" customWidth="1"/>
    <col min="10538" max="10538" width="8.5" style="1" customWidth="1"/>
    <col min="10539" max="10539" width="1.5" style="1" customWidth="1"/>
    <col min="10540" max="10540" width="6.75" style="1" customWidth="1"/>
    <col min="10541" max="10541" width="7.5" style="1" customWidth="1"/>
    <col min="10542" max="10542" width="0.875" style="1" customWidth="1"/>
    <col min="10543" max="10543" width="0.5" style="1" customWidth="1"/>
    <col min="10544" max="10544" width="8.5" style="1" customWidth="1"/>
    <col min="10545" max="10546" width="7.75" style="1" customWidth="1"/>
    <col min="10547" max="10548" width="0.5" style="1" customWidth="1"/>
    <col min="10549" max="10549" width="8.5" style="1" customWidth="1"/>
    <col min="10550" max="10550" width="1.5" style="1" customWidth="1"/>
    <col min="10551" max="10551" width="6.75" style="1" customWidth="1"/>
    <col min="10552" max="10552" width="7.75" style="1" customWidth="1"/>
    <col min="10553" max="10758" width="9" style="1"/>
    <col min="10759" max="10759" width="0.5" style="1" customWidth="1"/>
    <col min="10760" max="10760" width="11.125" style="1" customWidth="1"/>
    <col min="10761" max="10762" width="8.625" style="1" customWidth="1"/>
    <col min="10763" max="10763" width="0.625" style="1" customWidth="1"/>
    <col min="10764" max="10764" width="0.5" style="1" customWidth="1"/>
    <col min="10765" max="10765" width="11.125" style="1" customWidth="1"/>
    <col min="10766" max="10767" width="8.625" style="1" customWidth="1"/>
    <col min="10768" max="10768" width="0.625" style="1" customWidth="1"/>
    <col min="10769" max="10769" width="0.5" style="1" customWidth="1"/>
    <col min="10770" max="10770" width="11" style="1" customWidth="1"/>
    <col min="10771" max="10772" width="8.625" style="1" customWidth="1"/>
    <col min="10773" max="10773" width="0.625" style="1" customWidth="1"/>
    <col min="10774" max="10774" width="0.5" style="1" customWidth="1"/>
    <col min="10775" max="10775" width="10.625" style="1" customWidth="1"/>
    <col min="10776" max="10777" width="8.625" style="1" customWidth="1"/>
    <col min="10778" max="10778" width="0.875" style="1" customWidth="1"/>
    <col min="10779" max="10779" width="0.5" style="1" customWidth="1"/>
    <col min="10780" max="10780" width="10.625" style="1" customWidth="1"/>
    <col min="10781" max="10782" width="8.625" style="1" customWidth="1"/>
    <col min="10783" max="10783" width="0.75" style="1" customWidth="1"/>
    <col min="10784" max="10784" width="0.5" style="1" customWidth="1"/>
    <col min="10785" max="10785" width="10.625" style="1" customWidth="1"/>
    <col min="10786" max="10787" width="8.625" style="1" customWidth="1"/>
    <col min="10788" max="10788" width="0.875" style="1" customWidth="1"/>
    <col min="10789" max="10789" width="0.5" style="1" customWidth="1"/>
    <col min="10790" max="10790" width="8.5" style="1" customWidth="1"/>
    <col min="10791" max="10792" width="7.375" style="1" customWidth="1"/>
    <col min="10793" max="10793" width="0" style="1" hidden="1" customWidth="1"/>
    <col min="10794" max="10794" width="8.5" style="1" customWidth="1"/>
    <col min="10795" max="10795" width="1.5" style="1" customWidth="1"/>
    <col min="10796" max="10796" width="6.75" style="1" customWidth="1"/>
    <col min="10797" max="10797" width="7.5" style="1" customWidth="1"/>
    <col min="10798" max="10798" width="0.875" style="1" customWidth="1"/>
    <col min="10799" max="10799" width="0.5" style="1" customWidth="1"/>
    <col min="10800" max="10800" width="8.5" style="1" customWidth="1"/>
    <col min="10801" max="10802" width="7.75" style="1" customWidth="1"/>
    <col min="10803" max="10804" width="0.5" style="1" customWidth="1"/>
    <col min="10805" max="10805" width="8.5" style="1" customWidth="1"/>
    <col min="10806" max="10806" width="1.5" style="1" customWidth="1"/>
    <col min="10807" max="10807" width="6.75" style="1" customWidth="1"/>
    <col min="10808" max="10808" width="7.75" style="1" customWidth="1"/>
    <col min="10809" max="11014" width="9" style="1"/>
    <col min="11015" max="11015" width="0.5" style="1" customWidth="1"/>
    <col min="11016" max="11016" width="11.125" style="1" customWidth="1"/>
    <col min="11017" max="11018" width="8.625" style="1" customWidth="1"/>
    <col min="11019" max="11019" width="0.625" style="1" customWidth="1"/>
    <col min="11020" max="11020" width="0.5" style="1" customWidth="1"/>
    <col min="11021" max="11021" width="11.125" style="1" customWidth="1"/>
    <col min="11022" max="11023" width="8.625" style="1" customWidth="1"/>
    <col min="11024" max="11024" width="0.625" style="1" customWidth="1"/>
    <col min="11025" max="11025" width="0.5" style="1" customWidth="1"/>
    <col min="11026" max="11026" width="11" style="1" customWidth="1"/>
    <col min="11027" max="11028" width="8.625" style="1" customWidth="1"/>
    <col min="11029" max="11029" width="0.625" style="1" customWidth="1"/>
    <col min="11030" max="11030" width="0.5" style="1" customWidth="1"/>
    <col min="11031" max="11031" width="10.625" style="1" customWidth="1"/>
    <col min="11032" max="11033" width="8.625" style="1" customWidth="1"/>
    <col min="11034" max="11034" width="0.875" style="1" customWidth="1"/>
    <col min="11035" max="11035" width="0.5" style="1" customWidth="1"/>
    <col min="11036" max="11036" width="10.625" style="1" customWidth="1"/>
    <col min="11037" max="11038" width="8.625" style="1" customWidth="1"/>
    <col min="11039" max="11039" width="0.75" style="1" customWidth="1"/>
    <col min="11040" max="11040" width="0.5" style="1" customWidth="1"/>
    <col min="11041" max="11041" width="10.625" style="1" customWidth="1"/>
    <col min="11042" max="11043" width="8.625" style="1" customWidth="1"/>
    <col min="11044" max="11044" width="0.875" style="1" customWidth="1"/>
    <col min="11045" max="11045" width="0.5" style="1" customWidth="1"/>
    <col min="11046" max="11046" width="8.5" style="1" customWidth="1"/>
    <col min="11047" max="11048" width="7.375" style="1" customWidth="1"/>
    <col min="11049" max="11049" width="0" style="1" hidden="1" customWidth="1"/>
    <col min="11050" max="11050" width="8.5" style="1" customWidth="1"/>
    <col min="11051" max="11051" width="1.5" style="1" customWidth="1"/>
    <col min="11052" max="11052" width="6.75" style="1" customWidth="1"/>
    <col min="11053" max="11053" width="7.5" style="1" customWidth="1"/>
    <col min="11054" max="11054" width="0.875" style="1" customWidth="1"/>
    <col min="11055" max="11055" width="0.5" style="1" customWidth="1"/>
    <col min="11056" max="11056" width="8.5" style="1" customWidth="1"/>
    <col min="11057" max="11058" width="7.75" style="1" customWidth="1"/>
    <col min="11059" max="11060" width="0.5" style="1" customWidth="1"/>
    <col min="11061" max="11061" width="8.5" style="1" customWidth="1"/>
    <col min="11062" max="11062" width="1.5" style="1" customWidth="1"/>
    <col min="11063" max="11063" width="6.75" style="1" customWidth="1"/>
    <col min="11064" max="11064" width="7.75" style="1" customWidth="1"/>
    <col min="11065" max="11270" width="9" style="1"/>
    <col min="11271" max="11271" width="0.5" style="1" customWidth="1"/>
    <col min="11272" max="11272" width="11.125" style="1" customWidth="1"/>
    <col min="11273" max="11274" width="8.625" style="1" customWidth="1"/>
    <col min="11275" max="11275" width="0.625" style="1" customWidth="1"/>
    <col min="11276" max="11276" width="0.5" style="1" customWidth="1"/>
    <col min="11277" max="11277" width="11.125" style="1" customWidth="1"/>
    <col min="11278" max="11279" width="8.625" style="1" customWidth="1"/>
    <col min="11280" max="11280" width="0.625" style="1" customWidth="1"/>
    <col min="11281" max="11281" width="0.5" style="1" customWidth="1"/>
    <col min="11282" max="11282" width="11" style="1" customWidth="1"/>
    <col min="11283" max="11284" width="8.625" style="1" customWidth="1"/>
    <col min="11285" max="11285" width="0.625" style="1" customWidth="1"/>
    <col min="11286" max="11286" width="0.5" style="1" customWidth="1"/>
    <col min="11287" max="11287" width="10.625" style="1" customWidth="1"/>
    <col min="11288" max="11289" width="8.625" style="1" customWidth="1"/>
    <col min="11290" max="11290" width="0.875" style="1" customWidth="1"/>
    <col min="11291" max="11291" width="0.5" style="1" customWidth="1"/>
    <col min="11292" max="11292" width="10.625" style="1" customWidth="1"/>
    <col min="11293" max="11294" width="8.625" style="1" customWidth="1"/>
    <col min="11295" max="11295" width="0.75" style="1" customWidth="1"/>
    <col min="11296" max="11296" width="0.5" style="1" customWidth="1"/>
    <col min="11297" max="11297" width="10.625" style="1" customWidth="1"/>
    <col min="11298" max="11299" width="8.625" style="1" customWidth="1"/>
    <col min="11300" max="11300" width="0.875" style="1" customWidth="1"/>
    <col min="11301" max="11301" width="0.5" style="1" customWidth="1"/>
    <col min="11302" max="11302" width="8.5" style="1" customWidth="1"/>
    <col min="11303" max="11304" width="7.375" style="1" customWidth="1"/>
    <col min="11305" max="11305" width="0" style="1" hidden="1" customWidth="1"/>
    <col min="11306" max="11306" width="8.5" style="1" customWidth="1"/>
    <col min="11307" max="11307" width="1.5" style="1" customWidth="1"/>
    <col min="11308" max="11308" width="6.75" style="1" customWidth="1"/>
    <col min="11309" max="11309" width="7.5" style="1" customWidth="1"/>
    <col min="11310" max="11310" width="0.875" style="1" customWidth="1"/>
    <col min="11311" max="11311" width="0.5" style="1" customWidth="1"/>
    <col min="11312" max="11312" width="8.5" style="1" customWidth="1"/>
    <col min="11313" max="11314" width="7.75" style="1" customWidth="1"/>
    <col min="11315" max="11316" width="0.5" style="1" customWidth="1"/>
    <col min="11317" max="11317" width="8.5" style="1" customWidth="1"/>
    <col min="11318" max="11318" width="1.5" style="1" customWidth="1"/>
    <col min="11319" max="11319" width="6.75" style="1" customWidth="1"/>
    <col min="11320" max="11320" width="7.75" style="1" customWidth="1"/>
    <col min="11321" max="11526" width="9" style="1"/>
    <col min="11527" max="11527" width="0.5" style="1" customWidth="1"/>
    <col min="11528" max="11528" width="11.125" style="1" customWidth="1"/>
    <col min="11529" max="11530" width="8.625" style="1" customWidth="1"/>
    <col min="11531" max="11531" width="0.625" style="1" customWidth="1"/>
    <col min="11532" max="11532" width="0.5" style="1" customWidth="1"/>
    <col min="11533" max="11533" width="11.125" style="1" customWidth="1"/>
    <col min="11534" max="11535" width="8.625" style="1" customWidth="1"/>
    <col min="11536" max="11536" width="0.625" style="1" customWidth="1"/>
    <col min="11537" max="11537" width="0.5" style="1" customWidth="1"/>
    <col min="11538" max="11538" width="11" style="1" customWidth="1"/>
    <col min="11539" max="11540" width="8.625" style="1" customWidth="1"/>
    <col min="11541" max="11541" width="0.625" style="1" customWidth="1"/>
    <col min="11542" max="11542" width="0.5" style="1" customWidth="1"/>
    <col min="11543" max="11543" width="10.625" style="1" customWidth="1"/>
    <col min="11544" max="11545" width="8.625" style="1" customWidth="1"/>
    <col min="11546" max="11546" width="0.875" style="1" customWidth="1"/>
    <col min="11547" max="11547" width="0.5" style="1" customWidth="1"/>
    <col min="11548" max="11548" width="10.625" style="1" customWidth="1"/>
    <col min="11549" max="11550" width="8.625" style="1" customWidth="1"/>
    <col min="11551" max="11551" width="0.75" style="1" customWidth="1"/>
    <col min="11552" max="11552" width="0.5" style="1" customWidth="1"/>
    <col min="11553" max="11553" width="10.625" style="1" customWidth="1"/>
    <col min="11554" max="11555" width="8.625" style="1" customWidth="1"/>
    <col min="11556" max="11556" width="0.875" style="1" customWidth="1"/>
    <col min="11557" max="11557" width="0.5" style="1" customWidth="1"/>
    <col min="11558" max="11558" width="8.5" style="1" customWidth="1"/>
    <col min="11559" max="11560" width="7.375" style="1" customWidth="1"/>
    <col min="11561" max="11561" width="0" style="1" hidden="1" customWidth="1"/>
    <col min="11562" max="11562" width="8.5" style="1" customWidth="1"/>
    <col min="11563" max="11563" width="1.5" style="1" customWidth="1"/>
    <col min="11564" max="11564" width="6.75" style="1" customWidth="1"/>
    <col min="11565" max="11565" width="7.5" style="1" customWidth="1"/>
    <col min="11566" max="11566" width="0.875" style="1" customWidth="1"/>
    <col min="11567" max="11567" width="0.5" style="1" customWidth="1"/>
    <col min="11568" max="11568" width="8.5" style="1" customWidth="1"/>
    <col min="11569" max="11570" width="7.75" style="1" customWidth="1"/>
    <col min="11571" max="11572" width="0.5" style="1" customWidth="1"/>
    <col min="11573" max="11573" width="8.5" style="1" customWidth="1"/>
    <col min="11574" max="11574" width="1.5" style="1" customWidth="1"/>
    <col min="11575" max="11575" width="6.75" style="1" customWidth="1"/>
    <col min="11576" max="11576" width="7.75" style="1" customWidth="1"/>
    <col min="11577" max="11782" width="9" style="1"/>
    <col min="11783" max="11783" width="0.5" style="1" customWidth="1"/>
    <col min="11784" max="11784" width="11.125" style="1" customWidth="1"/>
    <col min="11785" max="11786" width="8.625" style="1" customWidth="1"/>
    <col min="11787" max="11787" width="0.625" style="1" customWidth="1"/>
    <col min="11788" max="11788" width="0.5" style="1" customWidth="1"/>
    <col min="11789" max="11789" width="11.125" style="1" customWidth="1"/>
    <col min="11790" max="11791" width="8.625" style="1" customWidth="1"/>
    <col min="11792" max="11792" width="0.625" style="1" customWidth="1"/>
    <col min="11793" max="11793" width="0.5" style="1" customWidth="1"/>
    <col min="11794" max="11794" width="11" style="1" customWidth="1"/>
    <col min="11795" max="11796" width="8.625" style="1" customWidth="1"/>
    <col min="11797" max="11797" width="0.625" style="1" customWidth="1"/>
    <col min="11798" max="11798" width="0.5" style="1" customWidth="1"/>
    <col min="11799" max="11799" width="10.625" style="1" customWidth="1"/>
    <col min="11800" max="11801" width="8.625" style="1" customWidth="1"/>
    <col min="11802" max="11802" width="0.875" style="1" customWidth="1"/>
    <col min="11803" max="11803" width="0.5" style="1" customWidth="1"/>
    <col min="11804" max="11804" width="10.625" style="1" customWidth="1"/>
    <col min="11805" max="11806" width="8.625" style="1" customWidth="1"/>
    <col min="11807" max="11807" width="0.75" style="1" customWidth="1"/>
    <col min="11808" max="11808" width="0.5" style="1" customWidth="1"/>
    <col min="11809" max="11809" width="10.625" style="1" customWidth="1"/>
    <col min="11810" max="11811" width="8.625" style="1" customWidth="1"/>
    <col min="11812" max="11812" width="0.875" style="1" customWidth="1"/>
    <col min="11813" max="11813" width="0.5" style="1" customWidth="1"/>
    <col min="11814" max="11814" width="8.5" style="1" customWidth="1"/>
    <col min="11815" max="11816" width="7.375" style="1" customWidth="1"/>
    <col min="11817" max="11817" width="0" style="1" hidden="1" customWidth="1"/>
    <col min="11818" max="11818" width="8.5" style="1" customWidth="1"/>
    <col min="11819" max="11819" width="1.5" style="1" customWidth="1"/>
    <col min="11820" max="11820" width="6.75" style="1" customWidth="1"/>
    <col min="11821" max="11821" width="7.5" style="1" customWidth="1"/>
    <col min="11822" max="11822" width="0.875" style="1" customWidth="1"/>
    <col min="11823" max="11823" width="0.5" style="1" customWidth="1"/>
    <col min="11824" max="11824" width="8.5" style="1" customWidth="1"/>
    <col min="11825" max="11826" width="7.75" style="1" customWidth="1"/>
    <col min="11827" max="11828" width="0.5" style="1" customWidth="1"/>
    <col min="11829" max="11829" width="8.5" style="1" customWidth="1"/>
    <col min="11830" max="11830" width="1.5" style="1" customWidth="1"/>
    <col min="11831" max="11831" width="6.75" style="1" customWidth="1"/>
    <col min="11832" max="11832" width="7.75" style="1" customWidth="1"/>
    <col min="11833" max="12038" width="9" style="1"/>
    <col min="12039" max="12039" width="0.5" style="1" customWidth="1"/>
    <col min="12040" max="12040" width="11.125" style="1" customWidth="1"/>
    <col min="12041" max="12042" width="8.625" style="1" customWidth="1"/>
    <col min="12043" max="12043" width="0.625" style="1" customWidth="1"/>
    <col min="12044" max="12044" width="0.5" style="1" customWidth="1"/>
    <col min="12045" max="12045" width="11.125" style="1" customWidth="1"/>
    <col min="12046" max="12047" width="8.625" style="1" customWidth="1"/>
    <col min="12048" max="12048" width="0.625" style="1" customWidth="1"/>
    <col min="12049" max="12049" width="0.5" style="1" customWidth="1"/>
    <col min="12050" max="12050" width="11" style="1" customWidth="1"/>
    <col min="12051" max="12052" width="8.625" style="1" customWidth="1"/>
    <col min="12053" max="12053" width="0.625" style="1" customWidth="1"/>
    <col min="12054" max="12054" width="0.5" style="1" customWidth="1"/>
    <col min="12055" max="12055" width="10.625" style="1" customWidth="1"/>
    <col min="12056" max="12057" width="8.625" style="1" customWidth="1"/>
    <col min="12058" max="12058" width="0.875" style="1" customWidth="1"/>
    <col min="12059" max="12059" width="0.5" style="1" customWidth="1"/>
    <col min="12060" max="12060" width="10.625" style="1" customWidth="1"/>
    <col min="12061" max="12062" width="8.625" style="1" customWidth="1"/>
    <col min="12063" max="12063" width="0.75" style="1" customWidth="1"/>
    <col min="12064" max="12064" width="0.5" style="1" customWidth="1"/>
    <col min="12065" max="12065" width="10.625" style="1" customWidth="1"/>
    <col min="12066" max="12067" width="8.625" style="1" customWidth="1"/>
    <col min="12068" max="12068" width="0.875" style="1" customWidth="1"/>
    <col min="12069" max="12069" width="0.5" style="1" customWidth="1"/>
    <col min="12070" max="12070" width="8.5" style="1" customWidth="1"/>
    <col min="12071" max="12072" width="7.375" style="1" customWidth="1"/>
    <col min="12073" max="12073" width="0" style="1" hidden="1" customWidth="1"/>
    <col min="12074" max="12074" width="8.5" style="1" customWidth="1"/>
    <col min="12075" max="12075" width="1.5" style="1" customWidth="1"/>
    <col min="12076" max="12076" width="6.75" style="1" customWidth="1"/>
    <col min="12077" max="12077" width="7.5" style="1" customWidth="1"/>
    <col min="12078" max="12078" width="0.875" style="1" customWidth="1"/>
    <col min="12079" max="12079" width="0.5" style="1" customWidth="1"/>
    <col min="12080" max="12080" width="8.5" style="1" customWidth="1"/>
    <col min="12081" max="12082" width="7.75" style="1" customWidth="1"/>
    <col min="12083" max="12084" width="0.5" style="1" customWidth="1"/>
    <col min="12085" max="12085" width="8.5" style="1" customWidth="1"/>
    <col min="12086" max="12086" width="1.5" style="1" customWidth="1"/>
    <col min="12087" max="12087" width="6.75" style="1" customWidth="1"/>
    <col min="12088" max="12088" width="7.75" style="1" customWidth="1"/>
    <col min="12089" max="12294" width="9" style="1"/>
    <col min="12295" max="12295" width="0.5" style="1" customWidth="1"/>
    <col min="12296" max="12296" width="11.125" style="1" customWidth="1"/>
    <col min="12297" max="12298" width="8.625" style="1" customWidth="1"/>
    <col min="12299" max="12299" width="0.625" style="1" customWidth="1"/>
    <col min="12300" max="12300" width="0.5" style="1" customWidth="1"/>
    <col min="12301" max="12301" width="11.125" style="1" customWidth="1"/>
    <col min="12302" max="12303" width="8.625" style="1" customWidth="1"/>
    <col min="12304" max="12304" width="0.625" style="1" customWidth="1"/>
    <col min="12305" max="12305" width="0.5" style="1" customWidth="1"/>
    <col min="12306" max="12306" width="11" style="1" customWidth="1"/>
    <col min="12307" max="12308" width="8.625" style="1" customWidth="1"/>
    <col min="12309" max="12309" width="0.625" style="1" customWidth="1"/>
    <col min="12310" max="12310" width="0.5" style="1" customWidth="1"/>
    <col min="12311" max="12311" width="10.625" style="1" customWidth="1"/>
    <col min="12312" max="12313" width="8.625" style="1" customWidth="1"/>
    <col min="12314" max="12314" width="0.875" style="1" customWidth="1"/>
    <col min="12315" max="12315" width="0.5" style="1" customWidth="1"/>
    <col min="12316" max="12316" width="10.625" style="1" customWidth="1"/>
    <col min="12317" max="12318" width="8.625" style="1" customWidth="1"/>
    <col min="12319" max="12319" width="0.75" style="1" customWidth="1"/>
    <col min="12320" max="12320" width="0.5" style="1" customWidth="1"/>
    <col min="12321" max="12321" width="10.625" style="1" customWidth="1"/>
    <col min="12322" max="12323" width="8.625" style="1" customWidth="1"/>
    <col min="12324" max="12324" width="0.875" style="1" customWidth="1"/>
    <col min="12325" max="12325" width="0.5" style="1" customWidth="1"/>
    <col min="12326" max="12326" width="8.5" style="1" customWidth="1"/>
    <col min="12327" max="12328" width="7.375" style="1" customWidth="1"/>
    <col min="12329" max="12329" width="0" style="1" hidden="1" customWidth="1"/>
    <col min="12330" max="12330" width="8.5" style="1" customWidth="1"/>
    <col min="12331" max="12331" width="1.5" style="1" customWidth="1"/>
    <col min="12332" max="12332" width="6.75" style="1" customWidth="1"/>
    <col min="12333" max="12333" width="7.5" style="1" customWidth="1"/>
    <col min="12334" max="12334" width="0.875" style="1" customWidth="1"/>
    <col min="12335" max="12335" width="0.5" style="1" customWidth="1"/>
    <col min="12336" max="12336" width="8.5" style="1" customWidth="1"/>
    <col min="12337" max="12338" width="7.75" style="1" customWidth="1"/>
    <col min="12339" max="12340" width="0.5" style="1" customWidth="1"/>
    <col min="12341" max="12341" width="8.5" style="1" customWidth="1"/>
    <col min="12342" max="12342" width="1.5" style="1" customWidth="1"/>
    <col min="12343" max="12343" width="6.75" style="1" customWidth="1"/>
    <col min="12344" max="12344" width="7.75" style="1" customWidth="1"/>
    <col min="12345" max="12550" width="9" style="1"/>
    <col min="12551" max="12551" width="0.5" style="1" customWidth="1"/>
    <col min="12552" max="12552" width="11.125" style="1" customWidth="1"/>
    <col min="12553" max="12554" width="8.625" style="1" customWidth="1"/>
    <col min="12555" max="12555" width="0.625" style="1" customWidth="1"/>
    <col min="12556" max="12556" width="0.5" style="1" customWidth="1"/>
    <col min="12557" max="12557" width="11.125" style="1" customWidth="1"/>
    <col min="12558" max="12559" width="8.625" style="1" customWidth="1"/>
    <col min="12560" max="12560" width="0.625" style="1" customWidth="1"/>
    <col min="12561" max="12561" width="0.5" style="1" customWidth="1"/>
    <col min="12562" max="12562" width="11" style="1" customWidth="1"/>
    <col min="12563" max="12564" width="8.625" style="1" customWidth="1"/>
    <col min="12565" max="12565" width="0.625" style="1" customWidth="1"/>
    <col min="12566" max="12566" width="0.5" style="1" customWidth="1"/>
    <col min="12567" max="12567" width="10.625" style="1" customWidth="1"/>
    <col min="12568" max="12569" width="8.625" style="1" customWidth="1"/>
    <col min="12570" max="12570" width="0.875" style="1" customWidth="1"/>
    <col min="12571" max="12571" width="0.5" style="1" customWidth="1"/>
    <col min="12572" max="12572" width="10.625" style="1" customWidth="1"/>
    <col min="12573" max="12574" width="8.625" style="1" customWidth="1"/>
    <col min="12575" max="12575" width="0.75" style="1" customWidth="1"/>
    <col min="12576" max="12576" width="0.5" style="1" customWidth="1"/>
    <col min="12577" max="12577" width="10.625" style="1" customWidth="1"/>
    <col min="12578" max="12579" width="8.625" style="1" customWidth="1"/>
    <col min="12580" max="12580" width="0.875" style="1" customWidth="1"/>
    <col min="12581" max="12581" width="0.5" style="1" customWidth="1"/>
    <col min="12582" max="12582" width="8.5" style="1" customWidth="1"/>
    <col min="12583" max="12584" width="7.375" style="1" customWidth="1"/>
    <col min="12585" max="12585" width="0" style="1" hidden="1" customWidth="1"/>
    <col min="12586" max="12586" width="8.5" style="1" customWidth="1"/>
    <col min="12587" max="12587" width="1.5" style="1" customWidth="1"/>
    <col min="12588" max="12588" width="6.75" style="1" customWidth="1"/>
    <col min="12589" max="12589" width="7.5" style="1" customWidth="1"/>
    <col min="12590" max="12590" width="0.875" style="1" customWidth="1"/>
    <col min="12591" max="12591" width="0.5" style="1" customWidth="1"/>
    <col min="12592" max="12592" width="8.5" style="1" customWidth="1"/>
    <col min="12593" max="12594" width="7.75" style="1" customWidth="1"/>
    <col min="12595" max="12596" width="0.5" style="1" customWidth="1"/>
    <col min="12597" max="12597" width="8.5" style="1" customWidth="1"/>
    <col min="12598" max="12598" width="1.5" style="1" customWidth="1"/>
    <col min="12599" max="12599" width="6.75" style="1" customWidth="1"/>
    <col min="12600" max="12600" width="7.75" style="1" customWidth="1"/>
    <col min="12601" max="12806" width="9" style="1"/>
    <col min="12807" max="12807" width="0.5" style="1" customWidth="1"/>
    <col min="12808" max="12808" width="11.125" style="1" customWidth="1"/>
    <col min="12809" max="12810" width="8.625" style="1" customWidth="1"/>
    <col min="12811" max="12811" width="0.625" style="1" customWidth="1"/>
    <col min="12812" max="12812" width="0.5" style="1" customWidth="1"/>
    <col min="12813" max="12813" width="11.125" style="1" customWidth="1"/>
    <col min="12814" max="12815" width="8.625" style="1" customWidth="1"/>
    <col min="12816" max="12816" width="0.625" style="1" customWidth="1"/>
    <col min="12817" max="12817" width="0.5" style="1" customWidth="1"/>
    <col min="12818" max="12818" width="11" style="1" customWidth="1"/>
    <col min="12819" max="12820" width="8.625" style="1" customWidth="1"/>
    <col min="12821" max="12821" width="0.625" style="1" customWidth="1"/>
    <col min="12822" max="12822" width="0.5" style="1" customWidth="1"/>
    <col min="12823" max="12823" width="10.625" style="1" customWidth="1"/>
    <col min="12824" max="12825" width="8.625" style="1" customWidth="1"/>
    <col min="12826" max="12826" width="0.875" style="1" customWidth="1"/>
    <col min="12827" max="12827" width="0.5" style="1" customWidth="1"/>
    <col min="12828" max="12828" width="10.625" style="1" customWidth="1"/>
    <col min="12829" max="12830" width="8.625" style="1" customWidth="1"/>
    <col min="12831" max="12831" width="0.75" style="1" customWidth="1"/>
    <col min="12832" max="12832" width="0.5" style="1" customWidth="1"/>
    <col min="12833" max="12833" width="10.625" style="1" customWidth="1"/>
    <col min="12834" max="12835" width="8.625" style="1" customWidth="1"/>
    <col min="12836" max="12836" width="0.875" style="1" customWidth="1"/>
    <col min="12837" max="12837" width="0.5" style="1" customWidth="1"/>
    <col min="12838" max="12838" width="8.5" style="1" customWidth="1"/>
    <col min="12839" max="12840" width="7.375" style="1" customWidth="1"/>
    <col min="12841" max="12841" width="0" style="1" hidden="1" customWidth="1"/>
    <col min="12842" max="12842" width="8.5" style="1" customWidth="1"/>
    <col min="12843" max="12843" width="1.5" style="1" customWidth="1"/>
    <col min="12844" max="12844" width="6.75" style="1" customWidth="1"/>
    <col min="12845" max="12845" width="7.5" style="1" customWidth="1"/>
    <col min="12846" max="12846" width="0.875" style="1" customWidth="1"/>
    <col min="12847" max="12847" width="0.5" style="1" customWidth="1"/>
    <col min="12848" max="12848" width="8.5" style="1" customWidth="1"/>
    <col min="12849" max="12850" width="7.75" style="1" customWidth="1"/>
    <col min="12851" max="12852" width="0.5" style="1" customWidth="1"/>
    <col min="12853" max="12853" width="8.5" style="1" customWidth="1"/>
    <col min="12854" max="12854" width="1.5" style="1" customWidth="1"/>
    <col min="12855" max="12855" width="6.75" style="1" customWidth="1"/>
    <col min="12856" max="12856" width="7.75" style="1" customWidth="1"/>
    <col min="12857" max="13062" width="9" style="1"/>
    <col min="13063" max="13063" width="0.5" style="1" customWidth="1"/>
    <col min="13064" max="13064" width="11.125" style="1" customWidth="1"/>
    <col min="13065" max="13066" width="8.625" style="1" customWidth="1"/>
    <col min="13067" max="13067" width="0.625" style="1" customWidth="1"/>
    <col min="13068" max="13068" width="0.5" style="1" customWidth="1"/>
    <col min="13069" max="13069" width="11.125" style="1" customWidth="1"/>
    <col min="13070" max="13071" width="8.625" style="1" customWidth="1"/>
    <col min="13072" max="13072" width="0.625" style="1" customWidth="1"/>
    <col min="13073" max="13073" width="0.5" style="1" customWidth="1"/>
    <col min="13074" max="13074" width="11" style="1" customWidth="1"/>
    <col min="13075" max="13076" width="8.625" style="1" customWidth="1"/>
    <col min="13077" max="13077" width="0.625" style="1" customWidth="1"/>
    <col min="13078" max="13078" width="0.5" style="1" customWidth="1"/>
    <col min="13079" max="13079" width="10.625" style="1" customWidth="1"/>
    <col min="13080" max="13081" width="8.625" style="1" customWidth="1"/>
    <col min="13082" max="13082" width="0.875" style="1" customWidth="1"/>
    <col min="13083" max="13083" width="0.5" style="1" customWidth="1"/>
    <col min="13084" max="13084" width="10.625" style="1" customWidth="1"/>
    <col min="13085" max="13086" width="8.625" style="1" customWidth="1"/>
    <col min="13087" max="13087" width="0.75" style="1" customWidth="1"/>
    <col min="13088" max="13088" width="0.5" style="1" customWidth="1"/>
    <col min="13089" max="13089" width="10.625" style="1" customWidth="1"/>
    <col min="13090" max="13091" width="8.625" style="1" customWidth="1"/>
    <col min="13092" max="13092" width="0.875" style="1" customWidth="1"/>
    <col min="13093" max="13093" width="0.5" style="1" customWidth="1"/>
    <col min="13094" max="13094" width="8.5" style="1" customWidth="1"/>
    <col min="13095" max="13096" width="7.375" style="1" customWidth="1"/>
    <col min="13097" max="13097" width="0" style="1" hidden="1" customWidth="1"/>
    <col min="13098" max="13098" width="8.5" style="1" customWidth="1"/>
    <col min="13099" max="13099" width="1.5" style="1" customWidth="1"/>
    <col min="13100" max="13100" width="6.75" style="1" customWidth="1"/>
    <col min="13101" max="13101" width="7.5" style="1" customWidth="1"/>
    <col min="13102" max="13102" width="0.875" style="1" customWidth="1"/>
    <col min="13103" max="13103" width="0.5" style="1" customWidth="1"/>
    <col min="13104" max="13104" width="8.5" style="1" customWidth="1"/>
    <col min="13105" max="13106" width="7.75" style="1" customWidth="1"/>
    <col min="13107" max="13108" width="0.5" style="1" customWidth="1"/>
    <col min="13109" max="13109" width="8.5" style="1" customWidth="1"/>
    <col min="13110" max="13110" width="1.5" style="1" customWidth="1"/>
    <col min="13111" max="13111" width="6.75" style="1" customWidth="1"/>
    <col min="13112" max="13112" width="7.75" style="1" customWidth="1"/>
    <col min="13113" max="13318" width="9" style="1"/>
    <col min="13319" max="13319" width="0.5" style="1" customWidth="1"/>
    <col min="13320" max="13320" width="11.125" style="1" customWidth="1"/>
    <col min="13321" max="13322" width="8.625" style="1" customWidth="1"/>
    <col min="13323" max="13323" width="0.625" style="1" customWidth="1"/>
    <col min="13324" max="13324" width="0.5" style="1" customWidth="1"/>
    <col min="13325" max="13325" width="11.125" style="1" customWidth="1"/>
    <col min="13326" max="13327" width="8.625" style="1" customWidth="1"/>
    <col min="13328" max="13328" width="0.625" style="1" customWidth="1"/>
    <col min="13329" max="13329" width="0.5" style="1" customWidth="1"/>
    <col min="13330" max="13330" width="11" style="1" customWidth="1"/>
    <col min="13331" max="13332" width="8.625" style="1" customWidth="1"/>
    <col min="13333" max="13333" width="0.625" style="1" customWidth="1"/>
    <col min="13334" max="13334" width="0.5" style="1" customWidth="1"/>
    <col min="13335" max="13335" width="10.625" style="1" customWidth="1"/>
    <col min="13336" max="13337" width="8.625" style="1" customWidth="1"/>
    <col min="13338" max="13338" width="0.875" style="1" customWidth="1"/>
    <col min="13339" max="13339" width="0.5" style="1" customWidth="1"/>
    <col min="13340" max="13340" width="10.625" style="1" customWidth="1"/>
    <col min="13341" max="13342" width="8.625" style="1" customWidth="1"/>
    <col min="13343" max="13343" width="0.75" style="1" customWidth="1"/>
    <col min="13344" max="13344" width="0.5" style="1" customWidth="1"/>
    <col min="13345" max="13345" width="10.625" style="1" customWidth="1"/>
    <col min="13346" max="13347" width="8.625" style="1" customWidth="1"/>
    <col min="13348" max="13348" width="0.875" style="1" customWidth="1"/>
    <col min="13349" max="13349" width="0.5" style="1" customWidth="1"/>
    <col min="13350" max="13350" width="8.5" style="1" customWidth="1"/>
    <col min="13351" max="13352" width="7.375" style="1" customWidth="1"/>
    <col min="13353" max="13353" width="0" style="1" hidden="1" customWidth="1"/>
    <col min="13354" max="13354" width="8.5" style="1" customWidth="1"/>
    <col min="13355" max="13355" width="1.5" style="1" customWidth="1"/>
    <col min="13356" max="13356" width="6.75" style="1" customWidth="1"/>
    <col min="13357" max="13357" width="7.5" style="1" customWidth="1"/>
    <col min="13358" max="13358" width="0.875" style="1" customWidth="1"/>
    <col min="13359" max="13359" width="0.5" style="1" customWidth="1"/>
    <col min="13360" max="13360" width="8.5" style="1" customWidth="1"/>
    <col min="13361" max="13362" width="7.75" style="1" customWidth="1"/>
    <col min="13363" max="13364" width="0.5" style="1" customWidth="1"/>
    <col min="13365" max="13365" width="8.5" style="1" customWidth="1"/>
    <col min="13366" max="13366" width="1.5" style="1" customWidth="1"/>
    <col min="13367" max="13367" width="6.75" style="1" customWidth="1"/>
    <col min="13368" max="13368" width="7.75" style="1" customWidth="1"/>
    <col min="13369" max="13574" width="9" style="1"/>
    <col min="13575" max="13575" width="0.5" style="1" customWidth="1"/>
    <col min="13576" max="13576" width="11.125" style="1" customWidth="1"/>
    <col min="13577" max="13578" width="8.625" style="1" customWidth="1"/>
    <col min="13579" max="13579" width="0.625" style="1" customWidth="1"/>
    <col min="13580" max="13580" width="0.5" style="1" customWidth="1"/>
    <col min="13581" max="13581" width="11.125" style="1" customWidth="1"/>
    <col min="13582" max="13583" width="8.625" style="1" customWidth="1"/>
    <col min="13584" max="13584" width="0.625" style="1" customWidth="1"/>
    <col min="13585" max="13585" width="0.5" style="1" customWidth="1"/>
    <col min="13586" max="13586" width="11" style="1" customWidth="1"/>
    <col min="13587" max="13588" width="8.625" style="1" customWidth="1"/>
    <col min="13589" max="13589" width="0.625" style="1" customWidth="1"/>
    <col min="13590" max="13590" width="0.5" style="1" customWidth="1"/>
    <col min="13591" max="13591" width="10.625" style="1" customWidth="1"/>
    <col min="13592" max="13593" width="8.625" style="1" customWidth="1"/>
    <col min="13594" max="13594" width="0.875" style="1" customWidth="1"/>
    <col min="13595" max="13595" width="0.5" style="1" customWidth="1"/>
    <col min="13596" max="13596" width="10.625" style="1" customWidth="1"/>
    <col min="13597" max="13598" width="8.625" style="1" customWidth="1"/>
    <col min="13599" max="13599" width="0.75" style="1" customWidth="1"/>
    <col min="13600" max="13600" width="0.5" style="1" customWidth="1"/>
    <col min="13601" max="13601" width="10.625" style="1" customWidth="1"/>
    <col min="13602" max="13603" width="8.625" style="1" customWidth="1"/>
    <col min="13604" max="13604" width="0.875" style="1" customWidth="1"/>
    <col min="13605" max="13605" width="0.5" style="1" customWidth="1"/>
    <col min="13606" max="13606" width="8.5" style="1" customWidth="1"/>
    <col min="13607" max="13608" width="7.375" style="1" customWidth="1"/>
    <col min="13609" max="13609" width="0" style="1" hidden="1" customWidth="1"/>
    <col min="13610" max="13610" width="8.5" style="1" customWidth="1"/>
    <col min="13611" max="13611" width="1.5" style="1" customWidth="1"/>
    <col min="13612" max="13612" width="6.75" style="1" customWidth="1"/>
    <col min="13613" max="13613" width="7.5" style="1" customWidth="1"/>
    <col min="13614" max="13614" width="0.875" style="1" customWidth="1"/>
    <col min="13615" max="13615" width="0.5" style="1" customWidth="1"/>
    <col min="13616" max="13616" width="8.5" style="1" customWidth="1"/>
    <col min="13617" max="13618" width="7.75" style="1" customWidth="1"/>
    <col min="13619" max="13620" width="0.5" style="1" customWidth="1"/>
    <col min="13621" max="13621" width="8.5" style="1" customWidth="1"/>
    <col min="13622" max="13622" width="1.5" style="1" customWidth="1"/>
    <col min="13623" max="13623" width="6.75" style="1" customWidth="1"/>
    <col min="13624" max="13624" width="7.75" style="1" customWidth="1"/>
    <col min="13625" max="13830" width="9" style="1"/>
    <col min="13831" max="13831" width="0.5" style="1" customWidth="1"/>
    <col min="13832" max="13832" width="11.125" style="1" customWidth="1"/>
    <col min="13833" max="13834" width="8.625" style="1" customWidth="1"/>
    <col min="13835" max="13835" width="0.625" style="1" customWidth="1"/>
    <col min="13836" max="13836" width="0.5" style="1" customWidth="1"/>
    <col min="13837" max="13837" width="11.125" style="1" customWidth="1"/>
    <col min="13838" max="13839" width="8.625" style="1" customWidth="1"/>
    <col min="13840" max="13840" width="0.625" style="1" customWidth="1"/>
    <col min="13841" max="13841" width="0.5" style="1" customWidth="1"/>
    <col min="13842" max="13842" width="11" style="1" customWidth="1"/>
    <col min="13843" max="13844" width="8.625" style="1" customWidth="1"/>
    <col min="13845" max="13845" width="0.625" style="1" customWidth="1"/>
    <col min="13846" max="13846" width="0.5" style="1" customWidth="1"/>
    <col min="13847" max="13847" width="10.625" style="1" customWidth="1"/>
    <col min="13848" max="13849" width="8.625" style="1" customWidth="1"/>
    <col min="13850" max="13850" width="0.875" style="1" customWidth="1"/>
    <col min="13851" max="13851" width="0.5" style="1" customWidth="1"/>
    <col min="13852" max="13852" width="10.625" style="1" customWidth="1"/>
    <col min="13853" max="13854" width="8.625" style="1" customWidth="1"/>
    <col min="13855" max="13855" width="0.75" style="1" customWidth="1"/>
    <col min="13856" max="13856" width="0.5" style="1" customWidth="1"/>
    <col min="13857" max="13857" width="10.625" style="1" customWidth="1"/>
    <col min="13858" max="13859" width="8.625" style="1" customWidth="1"/>
    <col min="13860" max="13860" width="0.875" style="1" customWidth="1"/>
    <col min="13861" max="13861" width="0.5" style="1" customWidth="1"/>
    <col min="13862" max="13862" width="8.5" style="1" customWidth="1"/>
    <col min="13863" max="13864" width="7.375" style="1" customWidth="1"/>
    <col min="13865" max="13865" width="0" style="1" hidden="1" customWidth="1"/>
    <col min="13866" max="13866" width="8.5" style="1" customWidth="1"/>
    <col min="13867" max="13867" width="1.5" style="1" customWidth="1"/>
    <col min="13868" max="13868" width="6.75" style="1" customWidth="1"/>
    <col min="13869" max="13869" width="7.5" style="1" customWidth="1"/>
    <col min="13870" max="13870" width="0.875" style="1" customWidth="1"/>
    <col min="13871" max="13871" width="0.5" style="1" customWidth="1"/>
    <col min="13872" max="13872" width="8.5" style="1" customWidth="1"/>
    <col min="13873" max="13874" width="7.75" style="1" customWidth="1"/>
    <col min="13875" max="13876" width="0.5" style="1" customWidth="1"/>
    <col min="13877" max="13877" width="8.5" style="1" customWidth="1"/>
    <col min="13878" max="13878" width="1.5" style="1" customWidth="1"/>
    <col min="13879" max="13879" width="6.75" style="1" customWidth="1"/>
    <col min="13880" max="13880" width="7.75" style="1" customWidth="1"/>
    <col min="13881" max="14086" width="9" style="1"/>
    <col min="14087" max="14087" width="0.5" style="1" customWidth="1"/>
    <col min="14088" max="14088" width="11.125" style="1" customWidth="1"/>
    <col min="14089" max="14090" width="8.625" style="1" customWidth="1"/>
    <col min="14091" max="14091" width="0.625" style="1" customWidth="1"/>
    <col min="14092" max="14092" width="0.5" style="1" customWidth="1"/>
    <col min="14093" max="14093" width="11.125" style="1" customWidth="1"/>
    <col min="14094" max="14095" width="8.625" style="1" customWidth="1"/>
    <col min="14096" max="14096" width="0.625" style="1" customWidth="1"/>
    <col min="14097" max="14097" width="0.5" style="1" customWidth="1"/>
    <col min="14098" max="14098" width="11" style="1" customWidth="1"/>
    <col min="14099" max="14100" width="8.625" style="1" customWidth="1"/>
    <col min="14101" max="14101" width="0.625" style="1" customWidth="1"/>
    <col min="14102" max="14102" width="0.5" style="1" customWidth="1"/>
    <col min="14103" max="14103" width="10.625" style="1" customWidth="1"/>
    <col min="14104" max="14105" width="8.625" style="1" customWidth="1"/>
    <col min="14106" max="14106" width="0.875" style="1" customWidth="1"/>
    <col min="14107" max="14107" width="0.5" style="1" customWidth="1"/>
    <col min="14108" max="14108" width="10.625" style="1" customWidth="1"/>
    <col min="14109" max="14110" width="8.625" style="1" customWidth="1"/>
    <col min="14111" max="14111" width="0.75" style="1" customWidth="1"/>
    <col min="14112" max="14112" width="0.5" style="1" customWidth="1"/>
    <col min="14113" max="14113" width="10.625" style="1" customWidth="1"/>
    <col min="14114" max="14115" width="8.625" style="1" customWidth="1"/>
    <col min="14116" max="14116" width="0.875" style="1" customWidth="1"/>
    <col min="14117" max="14117" width="0.5" style="1" customWidth="1"/>
    <col min="14118" max="14118" width="8.5" style="1" customWidth="1"/>
    <col min="14119" max="14120" width="7.375" style="1" customWidth="1"/>
    <col min="14121" max="14121" width="0" style="1" hidden="1" customWidth="1"/>
    <col min="14122" max="14122" width="8.5" style="1" customWidth="1"/>
    <col min="14123" max="14123" width="1.5" style="1" customWidth="1"/>
    <col min="14124" max="14124" width="6.75" style="1" customWidth="1"/>
    <col min="14125" max="14125" width="7.5" style="1" customWidth="1"/>
    <col min="14126" max="14126" width="0.875" style="1" customWidth="1"/>
    <col min="14127" max="14127" width="0.5" style="1" customWidth="1"/>
    <col min="14128" max="14128" width="8.5" style="1" customWidth="1"/>
    <col min="14129" max="14130" width="7.75" style="1" customWidth="1"/>
    <col min="14131" max="14132" width="0.5" style="1" customWidth="1"/>
    <col min="14133" max="14133" width="8.5" style="1" customWidth="1"/>
    <col min="14134" max="14134" width="1.5" style="1" customWidth="1"/>
    <col min="14135" max="14135" width="6.75" style="1" customWidth="1"/>
    <col min="14136" max="14136" width="7.75" style="1" customWidth="1"/>
    <col min="14137" max="14342" width="9" style="1"/>
    <col min="14343" max="14343" width="0.5" style="1" customWidth="1"/>
    <col min="14344" max="14344" width="11.125" style="1" customWidth="1"/>
    <col min="14345" max="14346" width="8.625" style="1" customWidth="1"/>
    <col min="14347" max="14347" width="0.625" style="1" customWidth="1"/>
    <col min="14348" max="14348" width="0.5" style="1" customWidth="1"/>
    <col min="14349" max="14349" width="11.125" style="1" customWidth="1"/>
    <col min="14350" max="14351" width="8.625" style="1" customWidth="1"/>
    <col min="14352" max="14352" width="0.625" style="1" customWidth="1"/>
    <col min="14353" max="14353" width="0.5" style="1" customWidth="1"/>
    <col min="14354" max="14354" width="11" style="1" customWidth="1"/>
    <col min="14355" max="14356" width="8.625" style="1" customWidth="1"/>
    <col min="14357" max="14357" width="0.625" style="1" customWidth="1"/>
    <col min="14358" max="14358" width="0.5" style="1" customWidth="1"/>
    <col min="14359" max="14359" width="10.625" style="1" customWidth="1"/>
    <col min="14360" max="14361" width="8.625" style="1" customWidth="1"/>
    <col min="14362" max="14362" width="0.875" style="1" customWidth="1"/>
    <col min="14363" max="14363" width="0.5" style="1" customWidth="1"/>
    <col min="14364" max="14364" width="10.625" style="1" customWidth="1"/>
    <col min="14365" max="14366" width="8.625" style="1" customWidth="1"/>
    <col min="14367" max="14367" width="0.75" style="1" customWidth="1"/>
    <col min="14368" max="14368" width="0.5" style="1" customWidth="1"/>
    <col min="14369" max="14369" width="10.625" style="1" customWidth="1"/>
    <col min="14370" max="14371" width="8.625" style="1" customWidth="1"/>
    <col min="14372" max="14372" width="0.875" style="1" customWidth="1"/>
    <col min="14373" max="14373" width="0.5" style="1" customWidth="1"/>
    <col min="14374" max="14374" width="8.5" style="1" customWidth="1"/>
    <col min="14375" max="14376" width="7.375" style="1" customWidth="1"/>
    <col min="14377" max="14377" width="0" style="1" hidden="1" customWidth="1"/>
    <col min="14378" max="14378" width="8.5" style="1" customWidth="1"/>
    <col min="14379" max="14379" width="1.5" style="1" customWidth="1"/>
    <col min="14380" max="14380" width="6.75" style="1" customWidth="1"/>
    <col min="14381" max="14381" width="7.5" style="1" customWidth="1"/>
    <col min="14382" max="14382" width="0.875" style="1" customWidth="1"/>
    <col min="14383" max="14383" width="0.5" style="1" customWidth="1"/>
    <col min="14384" max="14384" width="8.5" style="1" customWidth="1"/>
    <col min="14385" max="14386" width="7.75" style="1" customWidth="1"/>
    <col min="14387" max="14388" width="0.5" style="1" customWidth="1"/>
    <col min="14389" max="14389" width="8.5" style="1" customWidth="1"/>
    <col min="14390" max="14390" width="1.5" style="1" customWidth="1"/>
    <col min="14391" max="14391" width="6.75" style="1" customWidth="1"/>
    <col min="14392" max="14392" width="7.75" style="1" customWidth="1"/>
    <col min="14393" max="14598" width="9" style="1"/>
    <col min="14599" max="14599" width="0.5" style="1" customWidth="1"/>
    <col min="14600" max="14600" width="11.125" style="1" customWidth="1"/>
    <col min="14601" max="14602" width="8.625" style="1" customWidth="1"/>
    <col min="14603" max="14603" width="0.625" style="1" customWidth="1"/>
    <col min="14604" max="14604" width="0.5" style="1" customWidth="1"/>
    <col min="14605" max="14605" width="11.125" style="1" customWidth="1"/>
    <col min="14606" max="14607" width="8.625" style="1" customWidth="1"/>
    <col min="14608" max="14608" width="0.625" style="1" customWidth="1"/>
    <col min="14609" max="14609" width="0.5" style="1" customWidth="1"/>
    <col min="14610" max="14610" width="11" style="1" customWidth="1"/>
    <col min="14611" max="14612" width="8.625" style="1" customWidth="1"/>
    <col min="14613" max="14613" width="0.625" style="1" customWidth="1"/>
    <col min="14614" max="14614" width="0.5" style="1" customWidth="1"/>
    <col min="14615" max="14615" width="10.625" style="1" customWidth="1"/>
    <col min="14616" max="14617" width="8.625" style="1" customWidth="1"/>
    <col min="14618" max="14618" width="0.875" style="1" customWidth="1"/>
    <col min="14619" max="14619" width="0.5" style="1" customWidth="1"/>
    <col min="14620" max="14620" width="10.625" style="1" customWidth="1"/>
    <col min="14621" max="14622" width="8.625" style="1" customWidth="1"/>
    <col min="14623" max="14623" width="0.75" style="1" customWidth="1"/>
    <col min="14624" max="14624" width="0.5" style="1" customWidth="1"/>
    <col min="14625" max="14625" width="10.625" style="1" customWidth="1"/>
    <col min="14626" max="14627" width="8.625" style="1" customWidth="1"/>
    <col min="14628" max="14628" width="0.875" style="1" customWidth="1"/>
    <col min="14629" max="14629" width="0.5" style="1" customWidth="1"/>
    <col min="14630" max="14630" width="8.5" style="1" customWidth="1"/>
    <col min="14631" max="14632" width="7.375" style="1" customWidth="1"/>
    <col min="14633" max="14633" width="0" style="1" hidden="1" customWidth="1"/>
    <col min="14634" max="14634" width="8.5" style="1" customWidth="1"/>
    <col min="14635" max="14635" width="1.5" style="1" customWidth="1"/>
    <col min="14636" max="14636" width="6.75" style="1" customWidth="1"/>
    <col min="14637" max="14637" width="7.5" style="1" customWidth="1"/>
    <col min="14638" max="14638" width="0.875" style="1" customWidth="1"/>
    <col min="14639" max="14639" width="0.5" style="1" customWidth="1"/>
    <col min="14640" max="14640" width="8.5" style="1" customWidth="1"/>
    <col min="14641" max="14642" width="7.75" style="1" customWidth="1"/>
    <col min="14643" max="14644" width="0.5" style="1" customWidth="1"/>
    <col min="14645" max="14645" width="8.5" style="1" customWidth="1"/>
    <col min="14646" max="14646" width="1.5" style="1" customWidth="1"/>
    <col min="14647" max="14647" width="6.75" style="1" customWidth="1"/>
    <col min="14648" max="14648" width="7.75" style="1" customWidth="1"/>
    <col min="14649" max="14854" width="9" style="1"/>
    <col min="14855" max="14855" width="0.5" style="1" customWidth="1"/>
    <col min="14856" max="14856" width="11.125" style="1" customWidth="1"/>
    <col min="14857" max="14858" width="8.625" style="1" customWidth="1"/>
    <col min="14859" max="14859" width="0.625" style="1" customWidth="1"/>
    <col min="14860" max="14860" width="0.5" style="1" customWidth="1"/>
    <col min="14861" max="14861" width="11.125" style="1" customWidth="1"/>
    <col min="14862" max="14863" width="8.625" style="1" customWidth="1"/>
    <col min="14864" max="14864" width="0.625" style="1" customWidth="1"/>
    <col min="14865" max="14865" width="0.5" style="1" customWidth="1"/>
    <col min="14866" max="14866" width="11" style="1" customWidth="1"/>
    <col min="14867" max="14868" width="8.625" style="1" customWidth="1"/>
    <col min="14869" max="14869" width="0.625" style="1" customWidth="1"/>
    <col min="14870" max="14870" width="0.5" style="1" customWidth="1"/>
    <col min="14871" max="14871" width="10.625" style="1" customWidth="1"/>
    <col min="14872" max="14873" width="8.625" style="1" customWidth="1"/>
    <col min="14874" max="14874" width="0.875" style="1" customWidth="1"/>
    <col min="14875" max="14875" width="0.5" style="1" customWidth="1"/>
    <col min="14876" max="14876" width="10.625" style="1" customWidth="1"/>
    <col min="14877" max="14878" width="8.625" style="1" customWidth="1"/>
    <col min="14879" max="14879" width="0.75" style="1" customWidth="1"/>
    <col min="14880" max="14880" width="0.5" style="1" customWidth="1"/>
    <col min="14881" max="14881" width="10.625" style="1" customWidth="1"/>
    <col min="14882" max="14883" width="8.625" style="1" customWidth="1"/>
    <col min="14884" max="14884" width="0.875" style="1" customWidth="1"/>
    <col min="14885" max="14885" width="0.5" style="1" customWidth="1"/>
    <col min="14886" max="14886" width="8.5" style="1" customWidth="1"/>
    <col min="14887" max="14888" width="7.375" style="1" customWidth="1"/>
    <col min="14889" max="14889" width="0" style="1" hidden="1" customWidth="1"/>
    <col min="14890" max="14890" width="8.5" style="1" customWidth="1"/>
    <col min="14891" max="14891" width="1.5" style="1" customWidth="1"/>
    <col min="14892" max="14892" width="6.75" style="1" customWidth="1"/>
    <col min="14893" max="14893" width="7.5" style="1" customWidth="1"/>
    <col min="14894" max="14894" width="0.875" style="1" customWidth="1"/>
    <col min="14895" max="14895" width="0.5" style="1" customWidth="1"/>
    <col min="14896" max="14896" width="8.5" style="1" customWidth="1"/>
    <col min="14897" max="14898" width="7.75" style="1" customWidth="1"/>
    <col min="14899" max="14900" width="0.5" style="1" customWidth="1"/>
    <col min="14901" max="14901" width="8.5" style="1" customWidth="1"/>
    <col min="14902" max="14902" width="1.5" style="1" customWidth="1"/>
    <col min="14903" max="14903" width="6.75" style="1" customWidth="1"/>
    <col min="14904" max="14904" width="7.75" style="1" customWidth="1"/>
    <col min="14905" max="15110" width="9" style="1"/>
    <col min="15111" max="15111" width="0.5" style="1" customWidth="1"/>
    <col min="15112" max="15112" width="11.125" style="1" customWidth="1"/>
    <col min="15113" max="15114" width="8.625" style="1" customWidth="1"/>
    <col min="15115" max="15115" width="0.625" style="1" customWidth="1"/>
    <col min="15116" max="15116" width="0.5" style="1" customWidth="1"/>
    <col min="15117" max="15117" width="11.125" style="1" customWidth="1"/>
    <col min="15118" max="15119" width="8.625" style="1" customWidth="1"/>
    <col min="15120" max="15120" width="0.625" style="1" customWidth="1"/>
    <col min="15121" max="15121" width="0.5" style="1" customWidth="1"/>
    <col min="15122" max="15122" width="11" style="1" customWidth="1"/>
    <col min="15123" max="15124" width="8.625" style="1" customWidth="1"/>
    <col min="15125" max="15125" width="0.625" style="1" customWidth="1"/>
    <col min="15126" max="15126" width="0.5" style="1" customWidth="1"/>
    <col min="15127" max="15127" width="10.625" style="1" customWidth="1"/>
    <col min="15128" max="15129" width="8.625" style="1" customWidth="1"/>
    <col min="15130" max="15130" width="0.875" style="1" customWidth="1"/>
    <col min="15131" max="15131" width="0.5" style="1" customWidth="1"/>
    <col min="15132" max="15132" width="10.625" style="1" customWidth="1"/>
    <col min="15133" max="15134" width="8.625" style="1" customWidth="1"/>
    <col min="15135" max="15135" width="0.75" style="1" customWidth="1"/>
    <col min="15136" max="15136" width="0.5" style="1" customWidth="1"/>
    <col min="15137" max="15137" width="10.625" style="1" customWidth="1"/>
    <col min="15138" max="15139" width="8.625" style="1" customWidth="1"/>
    <col min="15140" max="15140" width="0.875" style="1" customWidth="1"/>
    <col min="15141" max="15141" width="0.5" style="1" customWidth="1"/>
    <col min="15142" max="15142" width="8.5" style="1" customWidth="1"/>
    <col min="15143" max="15144" width="7.375" style="1" customWidth="1"/>
    <col min="15145" max="15145" width="0" style="1" hidden="1" customWidth="1"/>
    <col min="15146" max="15146" width="8.5" style="1" customWidth="1"/>
    <col min="15147" max="15147" width="1.5" style="1" customWidth="1"/>
    <col min="15148" max="15148" width="6.75" style="1" customWidth="1"/>
    <col min="15149" max="15149" width="7.5" style="1" customWidth="1"/>
    <col min="15150" max="15150" width="0.875" style="1" customWidth="1"/>
    <col min="15151" max="15151" width="0.5" style="1" customWidth="1"/>
    <col min="15152" max="15152" width="8.5" style="1" customWidth="1"/>
    <col min="15153" max="15154" width="7.75" style="1" customWidth="1"/>
    <col min="15155" max="15156" width="0.5" style="1" customWidth="1"/>
    <col min="15157" max="15157" width="8.5" style="1" customWidth="1"/>
    <col min="15158" max="15158" width="1.5" style="1" customWidth="1"/>
    <col min="15159" max="15159" width="6.75" style="1" customWidth="1"/>
    <col min="15160" max="15160" width="7.75" style="1" customWidth="1"/>
    <col min="15161" max="15366" width="9" style="1"/>
    <col min="15367" max="15367" width="0.5" style="1" customWidth="1"/>
    <col min="15368" max="15368" width="11.125" style="1" customWidth="1"/>
    <col min="15369" max="15370" width="8.625" style="1" customWidth="1"/>
    <col min="15371" max="15371" width="0.625" style="1" customWidth="1"/>
    <col min="15372" max="15372" width="0.5" style="1" customWidth="1"/>
    <col min="15373" max="15373" width="11.125" style="1" customWidth="1"/>
    <col min="15374" max="15375" width="8.625" style="1" customWidth="1"/>
    <col min="15376" max="15376" width="0.625" style="1" customWidth="1"/>
    <col min="15377" max="15377" width="0.5" style="1" customWidth="1"/>
    <col min="15378" max="15378" width="11" style="1" customWidth="1"/>
    <col min="15379" max="15380" width="8.625" style="1" customWidth="1"/>
    <col min="15381" max="15381" width="0.625" style="1" customWidth="1"/>
    <col min="15382" max="15382" width="0.5" style="1" customWidth="1"/>
    <col min="15383" max="15383" width="10.625" style="1" customWidth="1"/>
    <col min="15384" max="15385" width="8.625" style="1" customWidth="1"/>
    <col min="15386" max="15386" width="0.875" style="1" customWidth="1"/>
    <col min="15387" max="15387" width="0.5" style="1" customWidth="1"/>
    <col min="15388" max="15388" width="10.625" style="1" customWidth="1"/>
    <col min="15389" max="15390" width="8.625" style="1" customWidth="1"/>
    <col min="15391" max="15391" width="0.75" style="1" customWidth="1"/>
    <col min="15392" max="15392" width="0.5" style="1" customWidth="1"/>
    <col min="15393" max="15393" width="10.625" style="1" customWidth="1"/>
    <col min="15394" max="15395" width="8.625" style="1" customWidth="1"/>
    <col min="15396" max="15396" width="0.875" style="1" customWidth="1"/>
    <col min="15397" max="15397" width="0.5" style="1" customWidth="1"/>
    <col min="15398" max="15398" width="8.5" style="1" customWidth="1"/>
    <col min="15399" max="15400" width="7.375" style="1" customWidth="1"/>
    <col min="15401" max="15401" width="0" style="1" hidden="1" customWidth="1"/>
    <col min="15402" max="15402" width="8.5" style="1" customWidth="1"/>
    <col min="15403" max="15403" width="1.5" style="1" customWidth="1"/>
    <col min="15404" max="15404" width="6.75" style="1" customWidth="1"/>
    <col min="15405" max="15405" width="7.5" style="1" customWidth="1"/>
    <col min="15406" max="15406" width="0.875" style="1" customWidth="1"/>
    <col min="15407" max="15407" width="0.5" style="1" customWidth="1"/>
    <col min="15408" max="15408" width="8.5" style="1" customWidth="1"/>
    <col min="15409" max="15410" width="7.75" style="1" customWidth="1"/>
    <col min="15411" max="15412" width="0.5" style="1" customWidth="1"/>
    <col min="15413" max="15413" width="8.5" style="1" customWidth="1"/>
    <col min="15414" max="15414" width="1.5" style="1" customWidth="1"/>
    <col min="15415" max="15415" width="6.75" style="1" customWidth="1"/>
    <col min="15416" max="15416" width="7.75" style="1" customWidth="1"/>
    <col min="15417" max="15622" width="9" style="1"/>
    <col min="15623" max="15623" width="0.5" style="1" customWidth="1"/>
    <col min="15624" max="15624" width="11.125" style="1" customWidth="1"/>
    <col min="15625" max="15626" width="8.625" style="1" customWidth="1"/>
    <col min="15627" max="15627" width="0.625" style="1" customWidth="1"/>
    <col min="15628" max="15628" width="0.5" style="1" customWidth="1"/>
    <col min="15629" max="15629" width="11.125" style="1" customWidth="1"/>
    <col min="15630" max="15631" width="8.625" style="1" customWidth="1"/>
    <col min="15632" max="15632" width="0.625" style="1" customWidth="1"/>
    <col min="15633" max="15633" width="0.5" style="1" customWidth="1"/>
    <col min="15634" max="15634" width="11" style="1" customWidth="1"/>
    <col min="15635" max="15636" width="8.625" style="1" customWidth="1"/>
    <col min="15637" max="15637" width="0.625" style="1" customWidth="1"/>
    <col min="15638" max="15638" width="0.5" style="1" customWidth="1"/>
    <col min="15639" max="15639" width="10.625" style="1" customWidth="1"/>
    <col min="15640" max="15641" width="8.625" style="1" customWidth="1"/>
    <col min="15642" max="15642" width="0.875" style="1" customWidth="1"/>
    <col min="15643" max="15643" width="0.5" style="1" customWidth="1"/>
    <col min="15644" max="15644" width="10.625" style="1" customWidth="1"/>
    <col min="15645" max="15646" width="8.625" style="1" customWidth="1"/>
    <col min="15647" max="15647" width="0.75" style="1" customWidth="1"/>
    <col min="15648" max="15648" width="0.5" style="1" customWidth="1"/>
    <col min="15649" max="15649" width="10.625" style="1" customWidth="1"/>
    <col min="15650" max="15651" width="8.625" style="1" customWidth="1"/>
    <col min="15652" max="15652" width="0.875" style="1" customWidth="1"/>
    <col min="15653" max="15653" width="0.5" style="1" customWidth="1"/>
    <col min="15654" max="15654" width="8.5" style="1" customWidth="1"/>
    <col min="15655" max="15656" width="7.375" style="1" customWidth="1"/>
    <col min="15657" max="15657" width="0" style="1" hidden="1" customWidth="1"/>
    <col min="15658" max="15658" width="8.5" style="1" customWidth="1"/>
    <col min="15659" max="15659" width="1.5" style="1" customWidth="1"/>
    <col min="15660" max="15660" width="6.75" style="1" customWidth="1"/>
    <col min="15661" max="15661" width="7.5" style="1" customWidth="1"/>
    <col min="15662" max="15662" width="0.875" style="1" customWidth="1"/>
    <col min="15663" max="15663" width="0.5" style="1" customWidth="1"/>
    <col min="15664" max="15664" width="8.5" style="1" customWidth="1"/>
    <col min="15665" max="15666" width="7.75" style="1" customWidth="1"/>
    <col min="15667" max="15668" width="0.5" style="1" customWidth="1"/>
    <col min="15669" max="15669" width="8.5" style="1" customWidth="1"/>
    <col min="15670" max="15670" width="1.5" style="1" customWidth="1"/>
    <col min="15671" max="15671" width="6.75" style="1" customWidth="1"/>
    <col min="15672" max="15672" width="7.75" style="1" customWidth="1"/>
    <col min="15673" max="15878" width="9" style="1"/>
    <col min="15879" max="15879" width="0.5" style="1" customWidth="1"/>
    <col min="15880" max="15880" width="11.125" style="1" customWidth="1"/>
    <col min="15881" max="15882" width="8.625" style="1" customWidth="1"/>
    <col min="15883" max="15883" width="0.625" style="1" customWidth="1"/>
    <col min="15884" max="15884" width="0.5" style="1" customWidth="1"/>
    <col min="15885" max="15885" width="11.125" style="1" customWidth="1"/>
    <col min="15886" max="15887" width="8.625" style="1" customWidth="1"/>
    <col min="15888" max="15888" width="0.625" style="1" customWidth="1"/>
    <col min="15889" max="15889" width="0.5" style="1" customWidth="1"/>
    <col min="15890" max="15890" width="11" style="1" customWidth="1"/>
    <col min="15891" max="15892" width="8.625" style="1" customWidth="1"/>
    <col min="15893" max="15893" width="0.625" style="1" customWidth="1"/>
    <col min="15894" max="15894" width="0.5" style="1" customWidth="1"/>
    <col min="15895" max="15895" width="10.625" style="1" customWidth="1"/>
    <col min="15896" max="15897" width="8.625" style="1" customWidth="1"/>
    <col min="15898" max="15898" width="0.875" style="1" customWidth="1"/>
    <col min="15899" max="15899" width="0.5" style="1" customWidth="1"/>
    <col min="15900" max="15900" width="10.625" style="1" customWidth="1"/>
    <col min="15901" max="15902" width="8.625" style="1" customWidth="1"/>
    <col min="15903" max="15903" width="0.75" style="1" customWidth="1"/>
    <col min="15904" max="15904" width="0.5" style="1" customWidth="1"/>
    <col min="15905" max="15905" width="10.625" style="1" customWidth="1"/>
    <col min="15906" max="15907" width="8.625" style="1" customWidth="1"/>
    <col min="15908" max="15908" width="0.875" style="1" customWidth="1"/>
    <col min="15909" max="15909" width="0.5" style="1" customWidth="1"/>
    <col min="15910" max="15910" width="8.5" style="1" customWidth="1"/>
    <col min="15911" max="15912" width="7.375" style="1" customWidth="1"/>
    <col min="15913" max="15913" width="0" style="1" hidden="1" customWidth="1"/>
    <col min="15914" max="15914" width="8.5" style="1" customWidth="1"/>
    <col min="15915" max="15915" width="1.5" style="1" customWidth="1"/>
    <col min="15916" max="15916" width="6.75" style="1" customWidth="1"/>
    <col min="15917" max="15917" width="7.5" style="1" customWidth="1"/>
    <col min="15918" max="15918" width="0.875" style="1" customWidth="1"/>
    <col min="15919" max="15919" width="0.5" style="1" customWidth="1"/>
    <col min="15920" max="15920" width="8.5" style="1" customWidth="1"/>
    <col min="15921" max="15922" width="7.75" style="1" customWidth="1"/>
    <col min="15923" max="15924" width="0.5" style="1" customWidth="1"/>
    <col min="15925" max="15925" width="8.5" style="1" customWidth="1"/>
    <col min="15926" max="15926" width="1.5" style="1" customWidth="1"/>
    <col min="15927" max="15927" width="6.75" style="1" customWidth="1"/>
    <col min="15928" max="15928" width="7.75" style="1" customWidth="1"/>
    <col min="15929" max="16134" width="9" style="1"/>
    <col min="16135" max="16135" width="0.5" style="1" customWidth="1"/>
    <col min="16136" max="16136" width="11.125" style="1" customWidth="1"/>
    <col min="16137" max="16138" width="8.625" style="1" customWidth="1"/>
    <col min="16139" max="16139" width="0.625" style="1" customWidth="1"/>
    <col min="16140" max="16140" width="0.5" style="1" customWidth="1"/>
    <col min="16141" max="16141" width="11.125" style="1" customWidth="1"/>
    <col min="16142" max="16143" width="8.625" style="1" customWidth="1"/>
    <col min="16144" max="16144" width="0.625" style="1" customWidth="1"/>
    <col min="16145" max="16145" width="0.5" style="1" customWidth="1"/>
    <col min="16146" max="16146" width="11" style="1" customWidth="1"/>
    <col min="16147" max="16148" width="8.625" style="1" customWidth="1"/>
    <col min="16149" max="16149" width="0.625" style="1" customWidth="1"/>
    <col min="16150" max="16150" width="0.5" style="1" customWidth="1"/>
    <col min="16151" max="16151" width="10.625" style="1" customWidth="1"/>
    <col min="16152" max="16153" width="8.625" style="1" customWidth="1"/>
    <col min="16154" max="16154" width="0.875" style="1" customWidth="1"/>
    <col min="16155" max="16155" width="0.5" style="1" customWidth="1"/>
    <col min="16156" max="16156" width="10.625" style="1" customWidth="1"/>
    <col min="16157" max="16158" width="8.625" style="1" customWidth="1"/>
    <col min="16159" max="16159" width="0.75" style="1" customWidth="1"/>
    <col min="16160" max="16160" width="0.5" style="1" customWidth="1"/>
    <col min="16161" max="16161" width="10.625" style="1" customWidth="1"/>
    <col min="16162" max="16163" width="8.625" style="1" customWidth="1"/>
    <col min="16164" max="16164" width="0.875" style="1" customWidth="1"/>
    <col min="16165" max="16165" width="0.5" style="1" customWidth="1"/>
    <col min="16166" max="16166" width="8.5" style="1" customWidth="1"/>
    <col min="16167" max="16168" width="7.375" style="1" customWidth="1"/>
    <col min="16169" max="16169" width="0" style="1" hidden="1" customWidth="1"/>
    <col min="16170" max="16170" width="8.5" style="1" customWidth="1"/>
    <col min="16171" max="16171" width="1.5" style="1" customWidth="1"/>
    <col min="16172" max="16172" width="6.75" style="1" customWidth="1"/>
    <col min="16173" max="16173" width="7.5" style="1" customWidth="1"/>
    <col min="16174" max="16174" width="0.875" style="1" customWidth="1"/>
    <col min="16175" max="16175" width="0.5" style="1" customWidth="1"/>
    <col min="16176" max="16176" width="8.5" style="1" customWidth="1"/>
    <col min="16177" max="16178" width="7.75" style="1" customWidth="1"/>
    <col min="16179" max="16180" width="0.5" style="1" customWidth="1"/>
    <col min="16181" max="16181" width="8.5" style="1" customWidth="1"/>
    <col min="16182" max="16182" width="1.5" style="1" customWidth="1"/>
    <col min="16183" max="16183" width="6.75" style="1" customWidth="1"/>
    <col min="16184" max="16184" width="7.75" style="1" customWidth="1"/>
    <col min="16185" max="16384" width="9" style="1"/>
  </cols>
  <sheetData>
    <row r="1" spans="1:262" ht="15" customHeight="1">
      <c r="E1" s="119"/>
    </row>
    <row r="2" spans="1:262" ht="12" customHeight="1">
      <c r="A2" s="239" t="s">
        <v>24</v>
      </c>
      <c r="B2" s="239"/>
      <c r="C2" s="239"/>
      <c r="D2" s="239"/>
      <c r="E2" s="239"/>
      <c r="F2" s="239"/>
      <c r="G2" s="239"/>
      <c r="H2" s="239"/>
      <c r="I2" s="239"/>
      <c r="J2" s="240"/>
      <c r="K2" s="241" t="s">
        <v>25</v>
      </c>
      <c r="L2" s="243"/>
      <c r="M2" s="243"/>
      <c r="N2" s="243"/>
      <c r="O2" s="243"/>
      <c r="P2" s="243"/>
      <c r="Q2" s="243"/>
      <c r="R2" s="243"/>
      <c r="S2" s="244"/>
      <c r="T2" s="262" t="s">
        <v>26</v>
      </c>
      <c r="U2" s="263"/>
      <c r="V2" s="266"/>
      <c r="W2" s="267"/>
      <c r="X2" s="267"/>
      <c r="Y2" s="267"/>
      <c r="Z2" s="267"/>
      <c r="AA2" s="268"/>
      <c r="AB2" s="272" t="s">
        <v>27</v>
      </c>
      <c r="AC2" s="247" t="s">
        <v>182</v>
      </c>
      <c r="AD2" s="248"/>
      <c r="AE2" s="248"/>
      <c r="AF2" s="248"/>
      <c r="AG2" s="249"/>
      <c r="AH2" s="3" t="s">
        <v>28</v>
      </c>
      <c r="AI2" s="3" t="s">
        <v>29</v>
      </c>
    </row>
    <row r="3" spans="1:262" ht="12" customHeight="1">
      <c r="A3" s="239"/>
      <c r="B3" s="239"/>
      <c r="C3" s="239"/>
      <c r="D3" s="239"/>
      <c r="E3" s="239"/>
      <c r="F3" s="239"/>
      <c r="G3" s="239"/>
      <c r="H3" s="239"/>
      <c r="I3" s="239"/>
      <c r="J3" s="240"/>
      <c r="K3" s="242"/>
      <c r="L3" s="245"/>
      <c r="M3" s="245"/>
      <c r="N3" s="245"/>
      <c r="O3" s="245"/>
      <c r="P3" s="245"/>
      <c r="Q3" s="245"/>
      <c r="R3" s="245"/>
      <c r="S3" s="246"/>
      <c r="T3" s="264"/>
      <c r="U3" s="265"/>
      <c r="V3" s="269"/>
      <c r="W3" s="270"/>
      <c r="X3" s="270"/>
      <c r="Y3" s="270"/>
      <c r="Z3" s="270"/>
      <c r="AA3" s="271"/>
      <c r="AB3" s="273"/>
      <c r="AC3" s="250"/>
      <c r="AD3" s="251"/>
      <c r="AE3" s="251"/>
      <c r="AF3" s="251"/>
      <c r="AG3" s="252"/>
      <c r="AH3" s="4"/>
      <c r="AI3" s="4"/>
    </row>
    <row r="4" spans="1:262" ht="24.95" customHeight="1">
      <c r="E4" s="253">
        <f>SUM(E5+能登地区!E5)</f>
        <v>67010</v>
      </c>
      <c r="F4" s="253"/>
      <c r="G4" s="253"/>
      <c r="H4" s="253"/>
      <c r="I4" s="253"/>
      <c r="J4" s="253"/>
      <c r="K4" s="5" t="s">
        <v>30</v>
      </c>
      <c r="L4" s="254"/>
      <c r="M4" s="254"/>
      <c r="N4" s="254"/>
      <c r="O4" s="254"/>
      <c r="P4" s="254"/>
      <c r="Q4" s="254"/>
      <c r="R4" s="254"/>
      <c r="S4" s="255"/>
      <c r="T4" s="6" t="s">
        <v>31</v>
      </c>
      <c r="U4" s="112"/>
      <c r="V4" s="256"/>
      <c r="W4" s="257"/>
      <c r="X4" s="257"/>
      <c r="Y4" s="257"/>
      <c r="Z4" s="257"/>
      <c r="AA4" s="258"/>
      <c r="AB4" s="7" t="s">
        <v>32</v>
      </c>
      <c r="AC4" s="259"/>
      <c r="AD4" s="260"/>
      <c r="AE4" s="260"/>
      <c r="AF4" s="260"/>
      <c r="AG4" s="261"/>
      <c r="AH4" s="8"/>
      <c r="AI4" s="8"/>
    </row>
    <row r="5" spans="1:262" ht="24.95" customHeight="1">
      <c r="B5" s="9" t="s">
        <v>291</v>
      </c>
      <c r="C5" s="9"/>
      <c r="E5" s="280">
        <f>A7+G7</f>
        <v>53830</v>
      </c>
      <c r="F5" s="280"/>
      <c r="G5" s="280"/>
      <c r="H5" s="280"/>
      <c r="I5" s="280"/>
      <c r="J5" s="280"/>
      <c r="K5" s="10" t="s">
        <v>33</v>
      </c>
      <c r="L5" s="281">
        <f>SUM(W37+W45+能登地区!W42+能登地区!W49)</f>
        <v>0</v>
      </c>
      <c r="M5" s="282"/>
      <c r="N5" s="282"/>
      <c r="O5" s="283"/>
      <c r="P5" s="11" t="s">
        <v>34</v>
      </c>
      <c r="Q5" s="284"/>
      <c r="R5" s="285"/>
      <c r="S5" s="12"/>
      <c r="T5" s="13" t="s">
        <v>35</v>
      </c>
      <c r="U5" s="113"/>
      <c r="V5" s="286"/>
      <c r="W5" s="287"/>
      <c r="X5" s="287"/>
      <c r="Y5" s="287"/>
      <c r="Z5" s="287"/>
      <c r="AA5" s="288"/>
      <c r="AB5" s="13" t="s">
        <v>36</v>
      </c>
      <c r="AC5" s="236" t="s">
        <v>37</v>
      </c>
      <c r="AD5" s="237"/>
      <c r="AE5" s="237"/>
      <c r="AF5" s="237"/>
      <c r="AG5" s="238"/>
      <c r="AH5" s="14"/>
      <c r="AI5" s="14"/>
    </row>
    <row r="6" spans="1:262" ht="11.25" customHeight="1"/>
    <row r="7" spans="1:262" s="17" customFormat="1" ht="22.5" customHeight="1">
      <c r="A7" s="274">
        <f>V37</f>
        <v>15280</v>
      </c>
      <c r="B7" s="275"/>
      <c r="C7" s="275"/>
      <c r="D7" s="275"/>
      <c r="E7" s="276"/>
      <c r="F7" s="153"/>
      <c r="G7" s="277">
        <f>V45</f>
        <v>38550</v>
      </c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9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5"/>
      <c r="AK7" s="15"/>
      <c r="AL7" s="15"/>
      <c r="AM7" s="15"/>
      <c r="AN7" s="15"/>
      <c r="AO7" s="1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</row>
    <row r="8" spans="1:262" ht="6" customHeight="1"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</row>
    <row r="9" spans="1:262" s="18" customFormat="1" ht="15" customHeight="1">
      <c r="A9" s="222" t="s">
        <v>38</v>
      </c>
      <c r="B9" s="223"/>
      <c r="C9" s="223"/>
      <c r="D9" s="223"/>
      <c r="E9" s="224"/>
      <c r="F9" s="19"/>
      <c r="G9" s="222" t="s">
        <v>40</v>
      </c>
      <c r="H9" s="223"/>
      <c r="I9" s="223"/>
      <c r="J9" s="223"/>
      <c r="K9" s="224"/>
      <c r="L9" s="1"/>
      <c r="M9" s="222" t="s">
        <v>209</v>
      </c>
      <c r="N9" s="223"/>
      <c r="O9" s="223"/>
      <c r="P9" s="223"/>
      <c r="Q9" s="224"/>
      <c r="R9" s="19"/>
      <c r="S9" s="222" t="s">
        <v>41</v>
      </c>
      <c r="T9" s="223"/>
      <c r="U9" s="223"/>
      <c r="V9" s="223"/>
      <c r="W9" s="224"/>
      <c r="X9" s="20"/>
      <c r="Y9" s="20"/>
      <c r="Z9" s="200" t="s">
        <v>227</v>
      </c>
      <c r="AA9" s="201"/>
      <c r="AB9" s="202"/>
      <c r="AC9" s="133"/>
      <c r="AD9" s="133"/>
      <c r="AE9" s="133"/>
      <c r="AF9" s="133"/>
      <c r="AG9" s="133"/>
      <c r="AH9" s="133"/>
      <c r="AI9" s="133"/>
      <c r="AJ9" s="21"/>
      <c r="AO9" s="1"/>
      <c r="AT9" s="19"/>
    </row>
    <row r="10" spans="1:262" s="18" customFormat="1" ht="15" customHeight="1">
      <c r="A10" s="225"/>
      <c r="B10" s="226"/>
      <c r="C10" s="226"/>
      <c r="D10" s="226"/>
      <c r="E10" s="227"/>
      <c r="F10" s="19"/>
      <c r="G10" s="225"/>
      <c r="H10" s="226"/>
      <c r="I10" s="226"/>
      <c r="J10" s="226"/>
      <c r="K10" s="227"/>
      <c r="L10" s="1"/>
      <c r="M10" s="225"/>
      <c r="N10" s="226"/>
      <c r="O10" s="226"/>
      <c r="P10" s="226"/>
      <c r="Q10" s="227"/>
      <c r="R10" s="19"/>
      <c r="S10" s="225"/>
      <c r="T10" s="226"/>
      <c r="U10" s="226"/>
      <c r="V10" s="226"/>
      <c r="W10" s="227"/>
      <c r="X10" s="20"/>
      <c r="Y10" s="20"/>
      <c r="Z10" s="140" t="s">
        <v>79</v>
      </c>
      <c r="AA10" s="133"/>
      <c r="AB10" s="133"/>
      <c r="AC10" s="133"/>
      <c r="AD10" s="133"/>
      <c r="AE10" s="133"/>
      <c r="AF10" s="133"/>
      <c r="AG10" s="133"/>
      <c r="AH10" s="133"/>
      <c r="AI10" s="133"/>
      <c r="AJ10" s="21"/>
      <c r="AO10" s="1"/>
      <c r="AT10" s="19"/>
    </row>
    <row r="11" spans="1:262" s="18" customFormat="1" ht="15" customHeight="1">
      <c r="A11" s="22"/>
      <c r="B11" s="23" t="s">
        <v>42</v>
      </c>
      <c r="C11" s="28"/>
      <c r="D11" s="24" t="s">
        <v>43</v>
      </c>
      <c r="E11" s="25" t="s">
        <v>44</v>
      </c>
      <c r="F11" s="26"/>
      <c r="G11" s="27"/>
      <c r="H11" s="28" t="s">
        <v>42</v>
      </c>
      <c r="I11" s="28"/>
      <c r="J11" s="24" t="s">
        <v>43</v>
      </c>
      <c r="K11" s="29" t="s">
        <v>44</v>
      </c>
      <c r="L11" s="1"/>
      <c r="M11" s="31"/>
      <c r="N11" s="28" t="s">
        <v>42</v>
      </c>
      <c r="O11" s="28"/>
      <c r="P11" s="24" t="s">
        <v>43</v>
      </c>
      <c r="Q11" s="29" t="s">
        <v>44</v>
      </c>
      <c r="R11" s="26"/>
      <c r="S11" s="31"/>
      <c r="T11" s="28" t="s">
        <v>42</v>
      </c>
      <c r="U11" s="28"/>
      <c r="V11" s="24" t="s">
        <v>43</v>
      </c>
      <c r="W11" s="29" t="s">
        <v>44</v>
      </c>
      <c r="X11" s="1"/>
      <c r="Y11" s="30"/>
      <c r="Z11" s="140" t="s">
        <v>67</v>
      </c>
      <c r="AC11" s="198" t="s">
        <v>226</v>
      </c>
      <c r="AD11" s="198"/>
      <c r="AE11" s="198"/>
      <c r="AF11" s="198"/>
      <c r="AG11" s="198"/>
      <c r="AH11" s="198"/>
      <c r="AI11" s="198"/>
      <c r="AJ11" s="21"/>
      <c r="AO11" s="1"/>
      <c r="AT11" s="19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</row>
    <row r="12" spans="1:262" s="32" customFormat="1" ht="15" customHeight="1">
      <c r="A12" s="33"/>
      <c r="B12" s="52" t="s">
        <v>10</v>
      </c>
      <c r="C12" s="59" t="s">
        <v>174</v>
      </c>
      <c r="D12" s="53">
        <v>1210</v>
      </c>
      <c r="E12" s="155"/>
      <c r="F12" s="1"/>
      <c r="G12" s="136"/>
      <c r="H12" s="38" t="s">
        <v>273</v>
      </c>
      <c r="I12" s="59" t="s">
        <v>174</v>
      </c>
      <c r="J12" s="53">
        <v>250</v>
      </c>
      <c r="K12" s="39"/>
      <c r="L12" s="36"/>
      <c r="M12" s="122"/>
      <c r="N12" s="52" t="s">
        <v>47</v>
      </c>
      <c r="O12" s="125" t="s">
        <v>174</v>
      </c>
      <c r="P12" s="53">
        <v>1450</v>
      </c>
      <c r="Q12" s="34"/>
      <c r="R12" s="36"/>
      <c r="S12" s="105"/>
      <c r="T12" s="179" t="s">
        <v>210</v>
      </c>
      <c r="U12" s="59" t="s">
        <v>174</v>
      </c>
      <c r="V12" s="53">
        <v>250</v>
      </c>
      <c r="W12" s="34"/>
      <c r="X12" s="1"/>
      <c r="Z12" s="140" t="s">
        <v>190</v>
      </c>
      <c r="AA12" s="133"/>
      <c r="AB12" s="133"/>
      <c r="AC12" s="198" t="s">
        <v>240</v>
      </c>
      <c r="AD12" s="198"/>
      <c r="AE12" s="198"/>
      <c r="AF12" s="198"/>
      <c r="AG12" s="198"/>
      <c r="AH12" s="198"/>
      <c r="AI12" s="198"/>
      <c r="AJ12" s="21"/>
      <c r="AO12" s="1"/>
      <c r="AT12" s="1"/>
    </row>
    <row r="13" spans="1:262" s="32" customFormat="1" ht="15" customHeight="1">
      <c r="A13" s="37"/>
      <c r="B13" s="40" t="s">
        <v>11</v>
      </c>
      <c r="C13" s="154"/>
      <c r="D13" s="41">
        <v>190</v>
      </c>
      <c r="E13" s="39"/>
      <c r="F13" s="1"/>
      <c r="G13" s="37"/>
      <c r="H13" s="178" t="s">
        <v>183</v>
      </c>
      <c r="I13" s="59" t="s">
        <v>174</v>
      </c>
      <c r="J13" s="41">
        <v>1680</v>
      </c>
      <c r="K13" s="43"/>
      <c r="L13" s="36"/>
      <c r="M13" s="45"/>
      <c r="N13" s="40" t="s">
        <v>184</v>
      </c>
      <c r="O13" s="59" t="s">
        <v>174</v>
      </c>
      <c r="P13" s="41">
        <v>1330</v>
      </c>
      <c r="Q13" s="43"/>
      <c r="R13" s="36"/>
      <c r="S13" s="37"/>
      <c r="T13" s="40" t="s">
        <v>45</v>
      </c>
      <c r="U13" s="59" t="s">
        <v>174</v>
      </c>
      <c r="V13" s="41">
        <v>820</v>
      </c>
      <c r="W13" s="43"/>
      <c r="X13" s="1"/>
      <c r="Z13" s="140" t="s">
        <v>223</v>
      </c>
      <c r="AA13" s="133"/>
      <c r="AB13" s="133"/>
      <c r="AC13" s="198"/>
      <c r="AD13" s="198"/>
      <c r="AE13" s="198"/>
      <c r="AF13" s="198"/>
      <c r="AG13" s="198"/>
      <c r="AH13" s="198"/>
      <c r="AI13" s="198"/>
      <c r="AJ13" s="21"/>
      <c r="AO13" s="1"/>
      <c r="AT13" s="1"/>
    </row>
    <row r="14" spans="1:262" s="32" customFormat="1" ht="15" customHeight="1">
      <c r="A14" s="37"/>
      <c r="B14" s="40" t="s">
        <v>12</v>
      </c>
      <c r="C14" s="59" t="s">
        <v>174</v>
      </c>
      <c r="D14" s="41">
        <v>150</v>
      </c>
      <c r="E14" s="39"/>
      <c r="F14" s="1"/>
      <c r="G14" s="136"/>
      <c r="H14" s="38" t="s">
        <v>274</v>
      </c>
      <c r="I14" s="59" t="s">
        <v>174</v>
      </c>
      <c r="J14" s="41">
        <v>80</v>
      </c>
      <c r="K14" s="43"/>
      <c r="L14" s="36"/>
      <c r="M14" s="45"/>
      <c r="N14" s="40" t="s">
        <v>2</v>
      </c>
      <c r="O14" s="59" t="s">
        <v>174</v>
      </c>
      <c r="P14" s="41">
        <v>1060</v>
      </c>
      <c r="Q14" s="43"/>
      <c r="R14" s="36"/>
      <c r="S14" s="37"/>
      <c r="T14" s="40" t="s">
        <v>49</v>
      </c>
      <c r="U14" s="59"/>
      <c r="V14" s="41">
        <v>1170</v>
      </c>
      <c r="W14" s="43"/>
      <c r="X14" s="1"/>
      <c r="Z14" s="140" t="s">
        <v>168</v>
      </c>
      <c r="AA14" s="133"/>
      <c r="AB14" s="133"/>
      <c r="AJ14" s="21"/>
      <c r="AO14" s="1"/>
      <c r="AT14" s="1"/>
    </row>
    <row r="15" spans="1:262" s="32" customFormat="1" ht="15" customHeight="1">
      <c r="A15" s="37"/>
      <c r="B15" s="38" t="s">
        <v>52</v>
      </c>
      <c r="C15" s="59" t="s">
        <v>174</v>
      </c>
      <c r="D15" s="41">
        <v>750</v>
      </c>
      <c r="E15" s="39"/>
      <c r="F15" s="1"/>
      <c r="G15" s="37"/>
      <c r="H15" s="38" t="s">
        <v>275</v>
      </c>
      <c r="I15" s="59" t="s">
        <v>174</v>
      </c>
      <c r="J15" s="41">
        <v>200</v>
      </c>
      <c r="K15" s="43"/>
      <c r="L15" s="107"/>
      <c r="M15" s="45"/>
      <c r="N15" s="38" t="s">
        <v>185</v>
      </c>
      <c r="O15" s="59" t="s">
        <v>174</v>
      </c>
      <c r="P15" s="41">
        <v>2020</v>
      </c>
      <c r="Q15" s="43"/>
      <c r="R15" s="36"/>
      <c r="S15" s="37"/>
      <c r="T15" s="40" t="s">
        <v>51</v>
      </c>
      <c r="U15" s="59"/>
      <c r="V15" s="41">
        <v>890</v>
      </c>
      <c r="W15" s="43"/>
      <c r="X15" s="1"/>
      <c r="Z15" s="140" t="s">
        <v>167</v>
      </c>
      <c r="AA15" s="133"/>
      <c r="AB15" s="133"/>
      <c r="AJ15" s="21"/>
      <c r="AO15" s="1"/>
      <c r="AT15" s="1"/>
    </row>
    <row r="16" spans="1:262" s="32" customFormat="1" ht="15" customHeight="1">
      <c r="A16" s="37"/>
      <c r="B16" s="40" t="s">
        <v>187</v>
      </c>
      <c r="C16" s="59" t="s">
        <v>174</v>
      </c>
      <c r="D16" s="41">
        <v>1080</v>
      </c>
      <c r="E16" s="39"/>
      <c r="F16" s="1"/>
      <c r="G16" s="37"/>
      <c r="H16" s="196"/>
      <c r="I16" s="59"/>
      <c r="J16" s="41"/>
      <c r="K16" s="43"/>
      <c r="L16" s="36"/>
      <c r="M16" s="45"/>
      <c r="N16" s="40" t="s">
        <v>59</v>
      </c>
      <c r="O16" s="59" t="s">
        <v>174</v>
      </c>
      <c r="P16" s="41">
        <v>750</v>
      </c>
      <c r="Q16" s="43"/>
      <c r="R16" s="36"/>
      <c r="S16" s="37"/>
      <c r="T16" s="40" t="s">
        <v>54</v>
      </c>
      <c r="U16" s="59"/>
      <c r="V16" s="41">
        <v>230</v>
      </c>
      <c r="W16" s="43"/>
      <c r="X16" s="1"/>
      <c r="Z16" s="140" t="s">
        <v>80</v>
      </c>
      <c r="AA16" s="133"/>
      <c r="AB16" s="133"/>
      <c r="AC16" s="133"/>
      <c r="AD16" s="133"/>
      <c r="AE16" s="133"/>
      <c r="AF16" s="133"/>
      <c r="AG16" s="133"/>
      <c r="AH16" s="133"/>
      <c r="AI16" s="133"/>
      <c r="AJ16" s="21"/>
      <c r="AO16" s="1"/>
      <c r="AT16" s="1"/>
    </row>
    <row r="17" spans="1:56" s="32" customFormat="1" ht="15" customHeight="1">
      <c r="A17" s="37"/>
      <c r="B17" s="40" t="s">
        <v>261</v>
      </c>
      <c r="C17" s="59" t="s">
        <v>174</v>
      </c>
      <c r="D17" s="41">
        <v>730</v>
      </c>
      <c r="E17" s="39"/>
      <c r="F17" s="1"/>
      <c r="G17" s="48"/>
      <c r="H17" s="49" t="s">
        <v>55</v>
      </c>
      <c r="I17" s="49"/>
      <c r="J17" s="50">
        <f>SUM(J12:J16)</f>
        <v>2210</v>
      </c>
      <c r="K17" s="58">
        <f>SUM(K12:K16)</f>
        <v>0</v>
      </c>
      <c r="L17" s="36"/>
      <c r="M17" s="135"/>
      <c r="N17" s="178" t="s">
        <v>173</v>
      </c>
      <c r="O17" s="59" t="s">
        <v>174</v>
      </c>
      <c r="P17" s="41">
        <v>600</v>
      </c>
      <c r="Q17" s="43"/>
      <c r="R17" s="36"/>
      <c r="S17" s="37"/>
      <c r="T17" s="40"/>
      <c r="U17" s="59"/>
      <c r="V17" s="41"/>
      <c r="W17" s="43"/>
      <c r="X17" s="1"/>
      <c r="Z17" s="140" t="s">
        <v>191</v>
      </c>
      <c r="AA17" s="133"/>
      <c r="AB17" s="133"/>
      <c r="AC17" s="199" t="s">
        <v>226</v>
      </c>
      <c r="AD17" s="199"/>
      <c r="AE17" s="199"/>
      <c r="AF17" s="199"/>
      <c r="AG17" s="199"/>
      <c r="AH17" s="199"/>
      <c r="AI17" s="199"/>
      <c r="AJ17" s="21"/>
      <c r="AO17" s="1"/>
      <c r="AT17" s="1"/>
    </row>
    <row r="18" spans="1:56" s="32" customFormat="1" ht="15" customHeight="1">
      <c r="A18" s="37"/>
      <c r="B18" s="40" t="s">
        <v>262</v>
      </c>
      <c r="D18" s="41">
        <v>660</v>
      </c>
      <c r="E18" s="39"/>
      <c r="F18" s="1"/>
      <c r="G18" s="222" t="s">
        <v>58</v>
      </c>
      <c r="H18" s="223"/>
      <c r="I18" s="223"/>
      <c r="J18" s="223"/>
      <c r="K18" s="224"/>
      <c r="L18" s="36"/>
      <c r="M18" s="123"/>
      <c r="N18" s="40" t="s">
        <v>186</v>
      </c>
      <c r="O18" s="59" t="s">
        <v>174</v>
      </c>
      <c r="P18" s="100">
        <v>2700</v>
      </c>
      <c r="Q18" s="43"/>
      <c r="R18" s="36">
        <f>SUM(R12:R17)</f>
        <v>0</v>
      </c>
      <c r="S18" s="37"/>
      <c r="T18" s="40"/>
      <c r="U18" s="59"/>
      <c r="V18" s="41"/>
      <c r="W18" s="43"/>
      <c r="X18" s="1"/>
      <c r="AA18" s="142"/>
      <c r="AB18" s="142"/>
      <c r="AC18" s="142"/>
      <c r="AD18" s="142"/>
      <c r="AE18" s="142"/>
      <c r="AF18" s="142"/>
      <c r="AG18" s="142"/>
      <c r="AH18" s="142"/>
      <c r="AI18" s="142"/>
      <c r="AJ18" s="141"/>
      <c r="AK18" s="141"/>
      <c r="AL18" s="141"/>
      <c r="AM18" s="141"/>
      <c r="AN18" s="141"/>
      <c r="AO18" s="141"/>
      <c r="AP18" s="141"/>
      <c r="AT18" s="1"/>
    </row>
    <row r="19" spans="1:56" s="32" customFormat="1" ht="15" customHeight="1">
      <c r="A19" s="37"/>
      <c r="B19" s="40" t="s">
        <v>61</v>
      </c>
      <c r="C19" s="154"/>
      <c r="D19" s="41">
        <v>130</v>
      </c>
      <c r="E19" s="39"/>
      <c r="F19" s="1"/>
      <c r="G19" s="225"/>
      <c r="H19" s="226"/>
      <c r="I19" s="226"/>
      <c r="J19" s="226"/>
      <c r="K19" s="227"/>
      <c r="L19" s="36"/>
      <c r="M19" s="45"/>
      <c r="N19" s="40" t="s">
        <v>69</v>
      </c>
      <c r="O19" s="40"/>
      <c r="P19" s="41">
        <v>1090</v>
      </c>
      <c r="Q19" s="43"/>
      <c r="R19" s="1"/>
      <c r="S19" s="37"/>
      <c r="T19" s="40"/>
      <c r="U19" s="59"/>
      <c r="V19" s="41"/>
      <c r="W19" s="43"/>
      <c r="X19" s="1"/>
      <c r="Z19" s="200" t="s">
        <v>228</v>
      </c>
      <c r="AA19" s="201"/>
      <c r="AB19" s="202"/>
      <c r="AJ19" s="141"/>
      <c r="AK19" s="141"/>
      <c r="AL19" s="141"/>
      <c r="AM19" s="141"/>
      <c r="AN19" s="141"/>
      <c r="AO19" s="141"/>
      <c r="AP19" s="141"/>
      <c r="AT19" s="1"/>
    </row>
    <row r="20" spans="1:56" s="32" customFormat="1" ht="15" customHeight="1">
      <c r="A20" s="37"/>
      <c r="B20" s="67"/>
      <c r="C20" s="154"/>
      <c r="D20" s="156"/>
      <c r="E20" s="39"/>
      <c r="F20" s="1"/>
      <c r="G20" s="27"/>
      <c r="H20" s="28" t="s">
        <v>42</v>
      </c>
      <c r="I20" s="28"/>
      <c r="J20" s="24" t="s">
        <v>43</v>
      </c>
      <c r="K20" s="29" t="s">
        <v>44</v>
      </c>
      <c r="L20" s="36"/>
      <c r="M20" s="45"/>
      <c r="N20" s="40" t="s">
        <v>48</v>
      </c>
      <c r="O20" s="59" t="s">
        <v>174</v>
      </c>
      <c r="P20" s="41">
        <v>1230</v>
      </c>
      <c r="Q20" s="39"/>
      <c r="R20" s="1"/>
      <c r="S20" s="37"/>
      <c r="T20" s="40"/>
      <c r="U20" s="59"/>
      <c r="V20" s="41"/>
      <c r="W20" s="43"/>
      <c r="X20" s="1"/>
      <c r="Z20" s="203" t="s">
        <v>189</v>
      </c>
      <c r="AA20" s="204"/>
      <c r="AB20" s="204"/>
      <c r="AC20" s="219" t="s">
        <v>229</v>
      </c>
      <c r="AD20" s="219"/>
      <c r="AE20" s="219"/>
      <c r="AF20" s="219"/>
      <c r="AG20" s="219"/>
      <c r="AH20" s="219"/>
      <c r="AI20" s="133"/>
      <c r="AJ20" s="21"/>
      <c r="AO20" s="1"/>
      <c r="AT20" s="1"/>
    </row>
    <row r="21" spans="1:56" s="32" customFormat="1" ht="15" customHeight="1">
      <c r="A21" s="48"/>
      <c r="B21" s="95" t="s">
        <v>64</v>
      </c>
      <c r="C21" s="95"/>
      <c r="D21" s="50">
        <f>SUM(D12:D20)</f>
        <v>4900</v>
      </c>
      <c r="E21" s="51">
        <f>SUM(E12:E20)</f>
        <v>0</v>
      </c>
      <c r="F21" s="1"/>
      <c r="G21" s="120"/>
      <c r="H21" s="38" t="s">
        <v>62</v>
      </c>
      <c r="I21" s="59" t="s">
        <v>174</v>
      </c>
      <c r="J21" s="41">
        <v>1130</v>
      </c>
      <c r="K21" s="34"/>
      <c r="L21" s="36"/>
      <c r="M21" s="45"/>
      <c r="N21" s="40" t="s">
        <v>50</v>
      </c>
      <c r="O21" s="59" t="s">
        <v>174</v>
      </c>
      <c r="P21" s="41">
        <v>1310</v>
      </c>
      <c r="Q21" s="39"/>
      <c r="R21" s="1"/>
      <c r="S21" s="48"/>
      <c r="T21" s="49" t="s">
        <v>55</v>
      </c>
      <c r="U21" s="49"/>
      <c r="V21" s="50">
        <f>SUM(V12:V20)</f>
        <v>3360</v>
      </c>
      <c r="W21" s="51">
        <f>SUM(W12:W20)</f>
        <v>0</v>
      </c>
      <c r="X21" s="1"/>
      <c r="Z21" s="143" t="s">
        <v>242</v>
      </c>
      <c r="AA21" s="144"/>
      <c r="AB21" s="144"/>
      <c r="AC21" s="145" t="s">
        <v>246</v>
      </c>
      <c r="AD21" s="217" t="s">
        <v>249</v>
      </c>
      <c r="AE21" s="217"/>
      <c r="AF21" s="217"/>
      <c r="AG21" s="217"/>
      <c r="AH21" s="218"/>
      <c r="AI21" s="133"/>
      <c r="AJ21" s="21"/>
      <c r="AO21" s="1"/>
      <c r="AP21" s="1"/>
      <c r="AQ21" s="1"/>
      <c r="AR21" s="1"/>
      <c r="AS21" s="1"/>
      <c r="AT21" s="1"/>
      <c r="AZ21" s="1"/>
      <c r="BA21" s="1"/>
      <c r="BB21" s="1"/>
      <c r="BC21" s="1"/>
      <c r="BD21" s="1"/>
    </row>
    <row r="22" spans="1:56" s="32" customFormat="1" ht="15" customHeight="1">
      <c r="A22" s="222" t="s">
        <v>39</v>
      </c>
      <c r="B22" s="223"/>
      <c r="C22" s="223"/>
      <c r="D22" s="223"/>
      <c r="E22" s="224"/>
      <c r="F22" s="1"/>
      <c r="G22" s="37"/>
      <c r="H22" s="40" t="s">
        <v>3</v>
      </c>
      <c r="I22" s="59" t="s">
        <v>174</v>
      </c>
      <c r="J22" s="41">
        <v>910</v>
      </c>
      <c r="K22" s="43"/>
      <c r="L22" s="1"/>
      <c r="M22" s="124"/>
      <c r="N22" s="38" t="s">
        <v>53</v>
      </c>
      <c r="O22" s="59" t="s">
        <v>174</v>
      </c>
      <c r="P22" s="46">
        <v>1250</v>
      </c>
      <c r="Q22" s="39"/>
      <c r="R22" s="1"/>
      <c r="S22" s="222" t="s">
        <v>56</v>
      </c>
      <c r="T22" s="223"/>
      <c r="U22" s="223"/>
      <c r="V22" s="223"/>
      <c r="W22" s="224"/>
      <c r="X22" s="1"/>
      <c r="Z22" s="143" t="s">
        <v>192</v>
      </c>
      <c r="AA22" s="144"/>
      <c r="AB22" s="144"/>
      <c r="AC22" s="145" t="s">
        <v>247</v>
      </c>
      <c r="AD22" s="217" t="s">
        <v>248</v>
      </c>
      <c r="AE22" s="217"/>
      <c r="AF22" s="217"/>
      <c r="AG22" s="217"/>
      <c r="AH22" s="218"/>
      <c r="AI22" s="128"/>
      <c r="AJ22" s="21"/>
      <c r="AO22" s="1"/>
      <c r="AP22" s="1"/>
      <c r="AQ22" s="1"/>
      <c r="AR22" s="1"/>
      <c r="AS22" s="1"/>
      <c r="AT22" s="1"/>
      <c r="AZ22" s="1"/>
      <c r="BA22" s="1"/>
      <c r="BB22" s="1"/>
      <c r="BC22" s="1"/>
      <c r="BD22" s="1"/>
    </row>
    <row r="23" spans="1:56" s="32" customFormat="1" ht="15" customHeight="1">
      <c r="A23" s="225"/>
      <c r="B23" s="226"/>
      <c r="C23" s="226"/>
      <c r="D23" s="226"/>
      <c r="E23" s="227"/>
      <c r="F23" s="1"/>
      <c r="G23" s="37"/>
      <c r="H23" s="40" t="s">
        <v>157</v>
      </c>
      <c r="I23" s="59" t="s">
        <v>174</v>
      </c>
      <c r="J23" s="41">
        <v>1230</v>
      </c>
      <c r="K23" s="43"/>
      <c r="L23" s="36"/>
      <c r="M23" s="45"/>
      <c r="N23" s="38" t="s">
        <v>171</v>
      </c>
      <c r="O23" s="59" t="s">
        <v>174</v>
      </c>
      <c r="P23" s="41">
        <v>2850</v>
      </c>
      <c r="Q23" s="43"/>
      <c r="R23" s="1"/>
      <c r="S23" s="225"/>
      <c r="T23" s="226"/>
      <c r="U23" s="226"/>
      <c r="V23" s="226"/>
      <c r="W23" s="227"/>
      <c r="X23" s="1"/>
      <c r="Z23" s="143" t="s">
        <v>193</v>
      </c>
      <c r="AA23" s="144"/>
      <c r="AB23" s="144"/>
      <c r="AC23" s="145" t="s">
        <v>250</v>
      </c>
      <c r="AD23" s="217" t="s">
        <v>251</v>
      </c>
      <c r="AE23" s="217"/>
      <c r="AF23" s="217"/>
      <c r="AG23" s="217"/>
      <c r="AH23" s="218"/>
      <c r="AI23" s="128"/>
      <c r="AJ23" s="21"/>
      <c r="AO23" s="1"/>
      <c r="AP23" s="1"/>
      <c r="AQ23" s="1"/>
      <c r="AR23" s="1"/>
      <c r="AS23" s="1"/>
      <c r="AT23" s="1"/>
      <c r="AZ23" s="1"/>
      <c r="BA23" s="1"/>
      <c r="BB23" s="1"/>
      <c r="BC23" s="1"/>
      <c r="BD23" s="1"/>
    </row>
    <row r="24" spans="1:56" s="32" customFormat="1" ht="15" customHeight="1">
      <c r="A24" s="31"/>
      <c r="B24" s="28" t="s">
        <v>42</v>
      </c>
      <c r="C24" s="84"/>
      <c r="D24" s="24" t="s">
        <v>43</v>
      </c>
      <c r="E24" s="29" t="s">
        <v>44</v>
      </c>
      <c r="F24" s="1"/>
      <c r="G24" s="37"/>
      <c r="H24" s="40" t="s">
        <v>4</v>
      </c>
      <c r="I24" s="59" t="s">
        <v>174</v>
      </c>
      <c r="J24" s="41">
        <v>660</v>
      </c>
      <c r="K24" s="43"/>
      <c r="L24" s="36"/>
      <c r="M24" s="45"/>
      <c r="N24" s="38" t="s">
        <v>278</v>
      </c>
      <c r="O24" s="59" t="s">
        <v>174</v>
      </c>
      <c r="P24" s="41">
        <v>980</v>
      </c>
      <c r="Q24" s="43"/>
      <c r="R24" s="1"/>
      <c r="S24" s="31"/>
      <c r="T24" s="28" t="s">
        <v>42</v>
      </c>
      <c r="U24" s="28"/>
      <c r="V24" s="24" t="s">
        <v>43</v>
      </c>
      <c r="W24" s="29" t="s">
        <v>44</v>
      </c>
      <c r="X24" s="1"/>
      <c r="Z24" s="143" t="s">
        <v>194</v>
      </c>
      <c r="AA24" s="144"/>
      <c r="AB24" s="144"/>
      <c r="AC24" s="145" t="s">
        <v>252</v>
      </c>
      <c r="AD24" s="217" t="s">
        <v>253</v>
      </c>
      <c r="AE24" s="217"/>
      <c r="AF24" s="217"/>
      <c r="AG24" s="217"/>
      <c r="AH24" s="218"/>
      <c r="AI24" s="128"/>
      <c r="AJ24" s="21"/>
      <c r="AO24" s="1"/>
      <c r="AP24" s="1"/>
      <c r="AQ24" s="1"/>
      <c r="AR24" s="1"/>
      <c r="AS24" s="1"/>
      <c r="AT24" s="1"/>
      <c r="AZ24" s="1"/>
      <c r="BA24" s="1"/>
      <c r="BB24" s="1"/>
      <c r="BC24" s="1"/>
      <c r="BD24" s="1"/>
    </row>
    <row r="25" spans="1:56" s="32" customFormat="1" ht="15" customHeight="1">
      <c r="A25" s="37"/>
      <c r="B25" s="158" t="s">
        <v>46</v>
      </c>
      <c r="C25" s="59" t="s">
        <v>174</v>
      </c>
      <c r="D25" s="53">
        <v>1120</v>
      </c>
      <c r="E25" s="155"/>
      <c r="F25" s="1"/>
      <c r="G25" s="37"/>
      <c r="H25" s="40" t="s">
        <v>70</v>
      </c>
      <c r="I25" s="59" t="s">
        <v>174</v>
      </c>
      <c r="J25" s="41">
        <v>620</v>
      </c>
      <c r="K25" s="43"/>
      <c r="L25" s="36"/>
      <c r="M25" s="45"/>
      <c r="N25" s="40" t="s">
        <v>263</v>
      </c>
      <c r="O25" s="59" t="s">
        <v>174</v>
      </c>
      <c r="P25" s="41">
        <v>740</v>
      </c>
      <c r="Q25" s="43"/>
      <c r="R25" s="1"/>
      <c r="S25" s="33"/>
      <c r="T25" s="52" t="s">
        <v>60</v>
      </c>
      <c r="U25" s="52"/>
      <c r="V25" s="53">
        <v>1240</v>
      </c>
      <c r="W25" s="34"/>
      <c r="X25" s="1"/>
      <c r="Y25" s="92"/>
      <c r="Z25" s="143" t="s">
        <v>195</v>
      </c>
      <c r="AA25" s="144"/>
      <c r="AB25" s="144"/>
      <c r="AC25" s="145" t="s">
        <v>254</v>
      </c>
      <c r="AD25" s="217" t="s">
        <v>255</v>
      </c>
      <c r="AE25" s="217"/>
      <c r="AF25" s="217"/>
      <c r="AG25" s="217"/>
      <c r="AH25" s="218"/>
      <c r="AI25" s="128"/>
      <c r="AJ25" s="21"/>
      <c r="AO25" s="1"/>
      <c r="AP25" s="1"/>
      <c r="AQ25" s="1"/>
      <c r="AR25" s="1"/>
      <c r="AS25" s="1"/>
      <c r="AT25" s="1"/>
      <c r="AZ25" s="1"/>
      <c r="BA25" s="1"/>
      <c r="BB25" s="1"/>
      <c r="BC25" s="1"/>
      <c r="BD25" s="1"/>
    </row>
    <row r="26" spans="1:56" s="32" customFormat="1" ht="15" customHeight="1">
      <c r="A26" s="37"/>
      <c r="B26" s="40" t="s">
        <v>5</v>
      </c>
      <c r="C26" s="59" t="s">
        <v>174</v>
      </c>
      <c r="D26" s="41">
        <v>480</v>
      </c>
      <c r="E26" s="39"/>
      <c r="F26" s="1"/>
      <c r="G26" s="136"/>
      <c r="H26" s="179" t="s">
        <v>276</v>
      </c>
      <c r="I26" s="59" t="s">
        <v>174</v>
      </c>
      <c r="J26" s="41">
        <v>10</v>
      </c>
      <c r="K26" s="43"/>
      <c r="L26" s="36"/>
      <c r="M26" s="45"/>
      <c r="N26" s="40" t="s">
        <v>0</v>
      </c>
      <c r="O26" s="59" t="s">
        <v>174</v>
      </c>
      <c r="P26" s="41">
        <v>680</v>
      </c>
      <c r="Q26" s="43"/>
      <c r="R26" s="1"/>
      <c r="S26" s="37"/>
      <c r="T26" s="40" t="s">
        <v>63</v>
      </c>
      <c r="U26" s="40"/>
      <c r="V26" s="41">
        <v>750</v>
      </c>
      <c r="W26" s="43"/>
      <c r="X26" s="1"/>
      <c r="Z26" s="174" t="s">
        <v>230</v>
      </c>
      <c r="AA26" s="175"/>
      <c r="AB26" s="175"/>
      <c r="AC26" s="175"/>
      <c r="AD26" s="175"/>
      <c r="AE26" s="175"/>
      <c r="AF26" s="175"/>
      <c r="AG26" s="129"/>
      <c r="AH26" s="130"/>
      <c r="AI26" s="128"/>
      <c r="AJ26" s="21"/>
      <c r="AO26" s="1"/>
      <c r="AP26" s="1"/>
      <c r="AQ26" s="1"/>
      <c r="AR26" s="1"/>
      <c r="AS26" s="1"/>
      <c r="AT26" s="1"/>
      <c r="AZ26" s="1"/>
      <c r="BA26" s="1"/>
      <c r="BB26" s="1"/>
      <c r="BC26" s="1"/>
      <c r="BD26" s="1"/>
    </row>
    <row r="27" spans="1:56" s="32" customFormat="1" ht="15" customHeight="1">
      <c r="A27" s="37"/>
      <c r="B27" s="40" t="s">
        <v>6</v>
      </c>
      <c r="C27" s="59"/>
      <c r="D27" s="41">
        <v>420</v>
      </c>
      <c r="E27" s="39"/>
      <c r="F27" s="56"/>
      <c r="G27" s="136"/>
      <c r="H27" s="178" t="s">
        <v>183</v>
      </c>
      <c r="I27" s="59" t="s">
        <v>174</v>
      </c>
      <c r="J27" s="41">
        <v>120</v>
      </c>
      <c r="K27" s="43"/>
      <c r="L27" s="1"/>
      <c r="M27" s="45"/>
      <c r="N27" s="40" t="s">
        <v>1</v>
      </c>
      <c r="O27" s="59" t="s">
        <v>174</v>
      </c>
      <c r="P27" s="41">
        <v>800</v>
      </c>
      <c r="Q27" s="43"/>
      <c r="R27" s="1"/>
      <c r="S27" s="37"/>
      <c r="T27" s="40"/>
      <c r="U27" s="40"/>
      <c r="V27" s="41"/>
      <c r="W27" s="43"/>
      <c r="X27" s="1"/>
      <c r="Z27" s="131" t="s">
        <v>196</v>
      </c>
      <c r="AG27" s="133"/>
      <c r="AH27" s="133"/>
      <c r="AI27" s="133"/>
      <c r="AJ27" s="21"/>
      <c r="AL27" s="1"/>
      <c r="AM27" s="1"/>
      <c r="AO27" s="1"/>
      <c r="AP27" s="1"/>
      <c r="AQ27" s="1"/>
      <c r="AR27" s="1"/>
      <c r="AS27" s="1"/>
      <c r="AT27" s="1"/>
      <c r="AZ27" s="1"/>
      <c r="BA27" s="1"/>
      <c r="BB27" s="1"/>
      <c r="BC27" s="1"/>
      <c r="BD27" s="1"/>
    </row>
    <row r="28" spans="1:56" s="32" customFormat="1" ht="15" customHeight="1">
      <c r="A28" s="37"/>
      <c r="B28" s="40" t="s">
        <v>159</v>
      </c>
      <c r="C28" s="59" t="s">
        <v>174</v>
      </c>
      <c r="D28" s="41">
        <v>720</v>
      </c>
      <c r="E28" s="39"/>
      <c r="F28" s="56"/>
      <c r="G28" s="37"/>
      <c r="H28" s="40" t="s">
        <v>71</v>
      </c>
      <c r="I28" s="59" t="s">
        <v>174</v>
      </c>
      <c r="J28" s="41">
        <v>590</v>
      </c>
      <c r="K28" s="43"/>
      <c r="L28" s="1"/>
      <c r="M28" s="45"/>
      <c r="N28" s="40" t="s">
        <v>260</v>
      </c>
      <c r="O28" s="59" t="s">
        <v>174</v>
      </c>
      <c r="P28" s="41">
        <v>1190</v>
      </c>
      <c r="Q28" s="43"/>
      <c r="R28" s="1"/>
      <c r="S28" s="37"/>
      <c r="T28" s="40"/>
      <c r="U28" s="40"/>
      <c r="V28" s="41"/>
      <c r="W28" s="43"/>
      <c r="X28" s="126"/>
      <c r="Y28" s="126"/>
      <c r="Z28" s="131" t="s">
        <v>197</v>
      </c>
      <c r="AA28" s="133"/>
      <c r="AB28" s="133"/>
      <c r="AC28" s="133"/>
      <c r="AD28" s="133"/>
      <c r="AE28" s="133"/>
      <c r="AF28" s="133"/>
      <c r="AG28" s="133"/>
      <c r="AH28" s="133"/>
      <c r="AI28" s="133"/>
      <c r="AJ28" s="21"/>
      <c r="AL28" s="1"/>
      <c r="AM28" s="1"/>
      <c r="AO28" s="1"/>
      <c r="AP28" s="1"/>
      <c r="AQ28" s="1"/>
      <c r="AR28" s="1"/>
      <c r="AS28" s="1"/>
      <c r="AT28" s="1"/>
      <c r="AZ28" s="1"/>
      <c r="BA28" s="1"/>
      <c r="BB28" s="1"/>
      <c r="BC28" s="1"/>
      <c r="BD28" s="1"/>
    </row>
    <row r="29" spans="1:56" s="32" customFormat="1" ht="15" customHeight="1">
      <c r="A29" s="37"/>
      <c r="B29" s="40" t="s">
        <v>57</v>
      </c>
      <c r="C29" s="59" t="s">
        <v>174</v>
      </c>
      <c r="D29" s="41">
        <v>1410</v>
      </c>
      <c r="E29" s="39"/>
      <c r="F29" s="59"/>
      <c r="G29" s="37"/>
      <c r="H29" s="40" t="s">
        <v>72</v>
      </c>
      <c r="I29" s="40"/>
      <c r="J29" s="41">
        <v>140</v>
      </c>
      <c r="K29" s="43"/>
      <c r="L29" s="1"/>
      <c r="M29" s="45"/>
      <c r="N29" s="38" t="s">
        <v>277</v>
      </c>
      <c r="O29" s="59" t="s">
        <v>174</v>
      </c>
      <c r="P29" s="41">
        <v>1070</v>
      </c>
      <c r="Q29" s="43"/>
      <c r="R29" s="1"/>
      <c r="S29" s="37"/>
      <c r="T29" s="40"/>
      <c r="U29" s="40"/>
      <c r="V29" s="41"/>
      <c r="W29" s="43"/>
      <c r="X29" s="126"/>
      <c r="Y29" s="126"/>
      <c r="Z29" s="131" t="s">
        <v>237</v>
      </c>
      <c r="AA29" s="133"/>
      <c r="AB29" s="133"/>
      <c r="AC29" s="133"/>
      <c r="AD29" s="133"/>
      <c r="AE29" s="133"/>
      <c r="AF29" s="133"/>
      <c r="AG29" s="133"/>
      <c r="AH29" s="133"/>
      <c r="AI29" s="133"/>
      <c r="AJ29" s="21"/>
      <c r="AL29" s="1"/>
      <c r="AM29" s="1"/>
      <c r="AO29" s="1"/>
      <c r="AP29" s="1"/>
      <c r="AQ29" s="1"/>
      <c r="AR29" s="1"/>
      <c r="AS29" s="1"/>
      <c r="AT29" s="1"/>
      <c r="AZ29" s="1"/>
      <c r="BA29" s="1"/>
      <c r="BB29" s="1"/>
      <c r="BC29" s="1"/>
      <c r="BD29" s="1"/>
    </row>
    <row r="30" spans="1:56" s="32" customFormat="1" ht="15" customHeight="1">
      <c r="A30" s="37"/>
      <c r="B30" s="40" t="s">
        <v>7</v>
      </c>
      <c r="C30" s="59" t="s">
        <v>174</v>
      </c>
      <c r="D30" s="41">
        <v>1500</v>
      </c>
      <c r="E30" s="39"/>
      <c r="F30" s="30"/>
      <c r="G30" s="37"/>
      <c r="H30" s="38" t="s">
        <v>73</v>
      </c>
      <c r="I30" s="59" t="s">
        <v>174</v>
      </c>
      <c r="J30" s="41">
        <v>620</v>
      </c>
      <c r="K30" s="39"/>
      <c r="L30" s="56"/>
      <c r="M30" s="45"/>
      <c r="N30" s="179" t="s">
        <v>276</v>
      </c>
      <c r="O30" s="59" t="s">
        <v>174</v>
      </c>
      <c r="P30" s="41">
        <v>810</v>
      </c>
      <c r="Q30" s="43"/>
      <c r="R30" s="1"/>
      <c r="S30" s="37"/>
      <c r="T30" s="40"/>
      <c r="U30" s="40"/>
      <c r="V30" s="41"/>
      <c r="W30" s="43"/>
      <c r="X30" s="1"/>
      <c r="AA30" s="133"/>
      <c r="AB30" s="133"/>
      <c r="AC30" s="133"/>
      <c r="AD30" s="133"/>
      <c r="AE30" s="133"/>
      <c r="AF30" s="133"/>
      <c r="AG30" s="133"/>
      <c r="AH30" s="133"/>
      <c r="AI30" s="133"/>
      <c r="AJ30" s="21"/>
      <c r="AL30" s="1"/>
      <c r="AM30" s="1"/>
      <c r="AO30" s="1"/>
      <c r="AP30" s="1"/>
      <c r="AQ30" s="1"/>
      <c r="AR30" s="1"/>
      <c r="AS30" s="1"/>
      <c r="AT30" s="1"/>
      <c r="AZ30" s="1"/>
      <c r="BA30" s="1"/>
      <c r="BB30" s="1"/>
      <c r="BC30" s="1"/>
      <c r="BD30" s="1"/>
    </row>
    <row r="31" spans="1:56" s="32" customFormat="1" ht="15" customHeight="1">
      <c r="A31" s="37"/>
      <c r="B31" s="40" t="s">
        <v>8</v>
      </c>
      <c r="C31" s="59" t="s">
        <v>174</v>
      </c>
      <c r="D31" s="41">
        <v>800</v>
      </c>
      <c r="E31" s="39"/>
      <c r="F31" s="1"/>
      <c r="G31" s="159"/>
      <c r="J31" s="156"/>
      <c r="K31" s="160"/>
      <c r="L31" s="1"/>
      <c r="M31" s="45"/>
      <c r="N31" s="38" t="s">
        <v>74</v>
      </c>
      <c r="O31" s="59" t="s">
        <v>174</v>
      </c>
      <c r="P31" s="41">
        <v>760</v>
      </c>
      <c r="Q31" s="43"/>
      <c r="R31" s="1"/>
      <c r="S31" s="48"/>
      <c r="T31" s="49" t="s">
        <v>64</v>
      </c>
      <c r="U31" s="49"/>
      <c r="V31" s="50">
        <f>SUM(V25:V30)</f>
        <v>1990</v>
      </c>
      <c r="W31" s="51">
        <f>SUM(W25:W30)</f>
        <v>0</v>
      </c>
      <c r="X31" s="26"/>
      <c r="Y31" s="26"/>
      <c r="Z31" s="200" t="s">
        <v>231</v>
      </c>
      <c r="AA31" s="201"/>
      <c r="AB31" s="202"/>
      <c r="AC31" s="133"/>
      <c r="AD31" s="133"/>
      <c r="AE31" s="133"/>
      <c r="AF31" s="133"/>
      <c r="AG31" s="133"/>
      <c r="AH31" s="133"/>
      <c r="AI31" s="133"/>
      <c r="AJ31" s="21"/>
      <c r="AK31" s="1"/>
      <c r="AL31" s="1"/>
      <c r="AM31" s="1"/>
      <c r="AN31" s="1"/>
      <c r="AO31" s="1"/>
      <c r="AP31" s="1"/>
      <c r="AQ31" s="1"/>
      <c r="AR31" s="1"/>
      <c r="AS31" s="1"/>
      <c r="AT31" s="1"/>
      <c r="AZ31" s="1"/>
      <c r="BA31" s="1"/>
      <c r="BB31" s="1"/>
      <c r="BC31" s="1"/>
      <c r="BD31" s="1"/>
    </row>
    <row r="32" spans="1:56" s="32" customFormat="1" ht="15" customHeight="1">
      <c r="A32" s="37"/>
      <c r="B32" s="40" t="s">
        <v>9</v>
      </c>
      <c r="C32" s="59"/>
      <c r="D32" s="41">
        <v>580</v>
      </c>
      <c r="E32" s="39"/>
      <c r="F32" s="1"/>
      <c r="G32" s="159"/>
      <c r="J32" s="156"/>
      <c r="K32" s="160"/>
      <c r="L32" s="56"/>
      <c r="M32" s="45"/>
      <c r="O32" s="59"/>
      <c r="P32" s="41"/>
      <c r="Q32" s="43"/>
      <c r="R32" s="1"/>
      <c r="X32" s="121"/>
      <c r="Y32" s="121"/>
      <c r="Z32" s="131" t="s">
        <v>241</v>
      </c>
      <c r="AC32" s="131" t="s">
        <v>232</v>
      </c>
      <c r="AD32" s="133"/>
      <c r="AE32" s="133"/>
      <c r="AF32" s="133"/>
      <c r="AG32" s="133"/>
      <c r="AH32" s="133"/>
      <c r="AI32" s="133"/>
      <c r="AJ32" s="21"/>
      <c r="AK32" s="1"/>
      <c r="AL32" s="1"/>
      <c r="AS32" s="1"/>
      <c r="AT32" s="1"/>
      <c r="AZ32" s="1"/>
      <c r="BA32" s="1"/>
      <c r="BB32" s="1"/>
      <c r="BC32" s="1"/>
      <c r="BD32" s="1"/>
    </row>
    <row r="33" spans="1:262" s="32" customFormat="1" ht="15" customHeight="1">
      <c r="A33" s="37"/>
      <c r="B33" s="40" t="s">
        <v>65</v>
      </c>
      <c r="C33" s="59"/>
      <c r="D33" s="99">
        <v>290</v>
      </c>
      <c r="E33" s="39"/>
      <c r="F33" s="98"/>
      <c r="G33" s="37"/>
      <c r="H33" s="38"/>
      <c r="I33" s="59"/>
      <c r="J33" s="41"/>
      <c r="K33" s="39"/>
      <c r="L33" s="1"/>
      <c r="M33" s="135"/>
      <c r="O33" s="59"/>
      <c r="P33" s="41"/>
      <c r="Q33" s="43"/>
      <c r="R33" s="1"/>
      <c r="S33" s="207" t="s">
        <v>212</v>
      </c>
      <c r="T33" s="208"/>
      <c r="U33" s="209"/>
      <c r="V33" s="165" t="s">
        <v>221</v>
      </c>
      <c r="W33" s="166" t="s">
        <v>199</v>
      </c>
      <c r="Z33" s="131" t="s">
        <v>198</v>
      </c>
      <c r="AC33" s="131" t="s">
        <v>233</v>
      </c>
      <c r="AD33" s="133"/>
      <c r="AE33" s="133"/>
      <c r="AF33" s="133"/>
      <c r="AG33" s="133"/>
      <c r="AH33" s="133"/>
      <c r="AI33" s="133"/>
      <c r="AJ33" s="1"/>
      <c r="AK33" s="1"/>
      <c r="AL33" s="1"/>
      <c r="AS33" s="1"/>
      <c r="AT33" s="1"/>
      <c r="AZ33" s="1"/>
      <c r="BA33" s="1"/>
      <c r="BB33" s="1"/>
      <c r="BC33" s="1"/>
      <c r="BD33" s="1"/>
    </row>
    <row r="34" spans="1:262" s="32" customFormat="1" ht="15" customHeight="1">
      <c r="A34" s="37"/>
      <c r="B34" s="40" t="s">
        <v>290</v>
      </c>
      <c r="C34" s="59"/>
      <c r="D34" s="99">
        <v>290</v>
      </c>
      <c r="E34" s="39"/>
      <c r="F34" s="116"/>
      <c r="G34" s="48"/>
      <c r="H34" s="49" t="s">
        <v>66</v>
      </c>
      <c r="I34" s="49"/>
      <c r="J34" s="50">
        <f>SUM(J21:J33)</f>
        <v>6030</v>
      </c>
      <c r="K34" s="58">
        <f>SUM(K21:K33)</f>
        <v>0</v>
      </c>
      <c r="L34" s="56"/>
      <c r="M34" s="45"/>
      <c r="N34" s="38"/>
      <c r="O34" s="59"/>
      <c r="P34" s="41"/>
      <c r="Q34" s="43"/>
      <c r="R34" s="1"/>
      <c r="S34" s="210" t="s">
        <v>211</v>
      </c>
      <c r="T34" s="211"/>
      <c r="U34" s="212"/>
      <c r="V34" s="137">
        <f>SUM(D21)</f>
        <v>4900</v>
      </c>
      <c r="W34" s="167">
        <f>SUM(E21)</f>
        <v>0</v>
      </c>
      <c r="Z34" s="131"/>
      <c r="AA34" s="133"/>
      <c r="AB34" s="133"/>
      <c r="AC34" s="131"/>
      <c r="AD34" s="133"/>
      <c r="AE34" s="133"/>
      <c r="AF34" s="133"/>
      <c r="AG34" s="133"/>
      <c r="AH34" s="133"/>
      <c r="AI34" s="133"/>
      <c r="AJ34" s="1"/>
      <c r="AK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262" s="32" customFormat="1" ht="15" customHeight="1">
      <c r="A35" s="159"/>
      <c r="D35" s="156"/>
      <c r="E35" s="160"/>
      <c r="F35" s="118"/>
      <c r="G35" s="222" t="s">
        <v>75</v>
      </c>
      <c r="H35" s="223"/>
      <c r="I35" s="223"/>
      <c r="J35" s="223"/>
      <c r="K35" s="224"/>
      <c r="L35" s="56"/>
      <c r="M35" s="45"/>
      <c r="N35" s="38"/>
      <c r="O35" s="59"/>
      <c r="P35" s="41"/>
      <c r="Q35" s="43"/>
      <c r="R35" s="1"/>
      <c r="S35" s="228" t="s">
        <v>213</v>
      </c>
      <c r="T35" s="229"/>
      <c r="U35" s="230"/>
      <c r="V35" s="41">
        <f>SUM(D36)</f>
        <v>7610</v>
      </c>
      <c r="W35" s="43">
        <f>SUM(E36)</f>
        <v>0</v>
      </c>
      <c r="X35" s="121"/>
      <c r="Y35" s="121"/>
      <c r="Z35" s="200" t="s">
        <v>234</v>
      </c>
      <c r="AA35" s="201"/>
      <c r="AB35" s="202"/>
      <c r="AD35" s="133"/>
      <c r="AE35" s="133"/>
      <c r="AF35" s="133"/>
      <c r="AG35" s="133"/>
      <c r="AH35" s="133"/>
      <c r="AI35" s="133"/>
      <c r="AJ35" s="1"/>
      <c r="AK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262" s="32" customFormat="1" ht="15" customHeight="1">
      <c r="A36" s="106"/>
      <c r="B36" s="49" t="s">
        <v>66</v>
      </c>
      <c r="C36" s="96"/>
      <c r="D36" s="157">
        <f>SUM(D25:D34)</f>
        <v>7610</v>
      </c>
      <c r="E36" s="51">
        <f>SUM(E25:E34)</f>
        <v>0</v>
      </c>
      <c r="F36" s="116"/>
      <c r="G36" s="225"/>
      <c r="H36" s="226"/>
      <c r="I36" s="226"/>
      <c r="J36" s="226"/>
      <c r="K36" s="227"/>
      <c r="L36" s="56"/>
      <c r="M36" s="45"/>
      <c r="N36" s="40"/>
      <c r="O36" s="59"/>
      <c r="P36" s="41"/>
      <c r="Q36" s="43"/>
      <c r="R36" s="1"/>
      <c r="S36" s="205" t="s">
        <v>214</v>
      </c>
      <c r="T36" s="206"/>
      <c r="U36" s="231"/>
      <c r="V36" s="41">
        <f>SUM(D45)</f>
        <v>2770</v>
      </c>
      <c r="W36" s="43">
        <f>SUM(E45)</f>
        <v>0</v>
      </c>
      <c r="X36" s="116"/>
      <c r="Y36" s="116"/>
      <c r="Z36" s="131" t="s">
        <v>200</v>
      </c>
      <c r="AA36" s="133"/>
      <c r="AB36" s="133"/>
      <c r="AC36" s="131" t="s">
        <v>202</v>
      </c>
      <c r="AD36" s="133"/>
      <c r="AE36" s="133"/>
      <c r="AF36" s="133"/>
      <c r="AG36" s="133"/>
      <c r="AH36" s="133"/>
      <c r="AI36" s="133"/>
      <c r="AJ36" s="1"/>
      <c r="AK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262" s="32" customFormat="1" ht="15" customHeight="1">
      <c r="A37" s="222" t="s">
        <v>68</v>
      </c>
      <c r="B37" s="223"/>
      <c r="C37" s="223"/>
      <c r="D37" s="223"/>
      <c r="E37" s="224"/>
      <c r="F37" s="117"/>
      <c r="G37" s="27"/>
      <c r="H37" s="28" t="s">
        <v>42</v>
      </c>
      <c r="I37" s="28"/>
      <c r="J37" s="24" t="s">
        <v>43</v>
      </c>
      <c r="K37" s="29" t="s">
        <v>44</v>
      </c>
      <c r="L37" s="56"/>
      <c r="M37" s="45"/>
      <c r="N37" s="40"/>
      <c r="O37" s="59"/>
      <c r="P37" s="41"/>
      <c r="Q37" s="43"/>
      <c r="R37" s="1"/>
      <c r="S37" s="232" t="s">
        <v>220</v>
      </c>
      <c r="T37" s="233"/>
      <c r="U37" s="234"/>
      <c r="V37" s="86">
        <f>SUM(V34:V36)</f>
        <v>15280</v>
      </c>
      <c r="W37" s="114">
        <f>SUM(W34:W36)</f>
        <v>0</v>
      </c>
      <c r="X37" s="132"/>
      <c r="Y37" s="132"/>
      <c r="Z37" s="131" t="s">
        <v>243</v>
      </c>
      <c r="AC37" s="131" t="s">
        <v>201</v>
      </c>
      <c r="AD37" s="133"/>
      <c r="AE37" s="133"/>
      <c r="AF37" s="133"/>
      <c r="AG37" s="133"/>
      <c r="AH37" s="133"/>
      <c r="AI37" s="133"/>
      <c r="AJ37" s="1"/>
      <c r="AK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262" s="32" customFormat="1" ht="15" customHeight="1">
      <c r="A38" s="225"/>
      <c r="B38" s="226"/>
      <c r="C38" s="226"/>
      <c r="D38" s="226"/>
      <c r="E38" s="227"/>
      <c r="F38" s="116"/>
      <c r="G38" s="37"/>
      <c r="H38" s="40" t="s">
        <v>76</v>
      </c>
      <c r="I38" s="40"/>
      <c r="J38" s="41">
        <v>50</v>
      </c>
      <c r="K38" s="34"/>
      <c r="L38" s="1"/>
      <c r="M38" s="45"/>
      <c r="N38" s="40"/>
      <c r="O38" s="59"/>
      <c r="P38" s="41"/>
      <c r="Q38" s="43"/>
      <c r="R38" s="1"/>
      <c r="X38" s="26"/>
      <c r="Y38" s="26"/>
      <c r="Z38" s="131" t="s">
        <v>256</v>
      </c>
      <c r="AA38" s="133"/>
      <c r="AC38" s="131" t="s">
        <v>203</v>
      </c>
      <c r="AD38" s="133"/>
      <c r="AE38" s="133"/>
      <c r="AF38" s="133"/>
      <c r="AG38" s="133"/>
      <c r="AH38" s="133"/>
      <c r="AI38" s="133"/>
      <c r="AJ38" s="1"/>
      <c r="AK38" s="1"/>
      <c r="AL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262" s="32" customFormat="1" ht="15" customHeight="1">
      <c r="A39" s="57"/>
      <c r="B39" s="28" t="s">
        <v>42</v>
      </c>
      <c r="C39" s="28"/>
      <c r="D39" s="24" t="s">
        <v>43</v>
      </c>
      <c r="E39" s="29" t="s">
        <v>44</v>
      </c>
      <c r="F39" s="116"/>
      <c r="G39" s="37"/>
      <c r="H39" s="40" t="s">
        <v>77</v>
      </c>
      <c r="I39" s="40"/>
      <c r="J39" s="41">
        <v>70</v>
      </c>
      <c r="K39" s="43"/>
      <c r="L39" s="56"/>
      <c r="M39" s="45"/>
      <c r="N39" s="40"/>
      <c r="O39" s="59"/>
      <c r="P39" s="41"/>
      <c r="Q39" s="43"/>
      <c r="R39" s="1"/>
      <c r="S39" s="207" t="s">
        <v>215</v>
      </c>
      <c r="T39" s="208"/>
      <c r="U39" s="209"/>
      <c r="V39" s="165" t="s">
        <v>221</v>
      </c>
      <c r="W39" s="166" t="s">
        <v>199</v>
      </c>
      <c r="X39" s="26"/>
      <c r="Y39" s="26"/>
      <c r="Z39" s="131" t="s">
        <v>204</v>
      </c>
      <c r="AB39" t="s">
        <v>205</v>
      </c>
      <c r="AC39" s="133"/>
      <c r="AG39" s="133"/>
      <c r="AH39" s="133"/>
      <c r="AI39" s="133"/>
      <c r="AJ39" s="1"/>
      <c r="AK39" s="1"/>
      <c r="AL39" s="1"/>
      <c r="AS39" s="1"/>
      <c r="AT39" s="1"/>
      <c r="AU39" s="1"/>
      <c r="AV39" s="1"/>
      <c r="AW39" s="1"/>
      <c r="AX39" s="1"/>
    </row>
    <row r="40" spans="1:262" s="32" customFormat="1" ht="15" customHeight="1">
      <c r="A40" s="37"/>
      <c r="B40" s="40" t="s">
        <v>14</v>
      </c>
      <c r="C40" s="35"/>
      <c r="D40" s="42">
        <v>970</v>
      </c>
      <c r="E40" s="34"/>
      <c r="F40" s="115"/>
      <c r="G40" s="37"/>
      <c r="H40" s="40" t="s">
        <v>160</v>
      </c>
      <c r="I40" s="40"/>
      <c r="J40" s="41">
        <v>20</v>
      </c>
      <c r="K40" s="43"/>
      <c r="L40" s="56"/>
      <c r="M40" s="45"/>
      <c r="N40" s="40"/>
      <c r="O40" s="59"/>
      <c r="P40" s="41"/>
      <c r="Q40" s="43"/>
      <c r="S40" s="205" t="s">
        <v>216</v>
      </c>
      <c r="T40" s="206"/>
      <c r="U40" s="206"/>
      <c r="V40" s="41">
        <f>SUM(P45)</f>
        <v>24670</v>
      </c>
      <c r="W40" s="39">
        <f>SUM(Q45)</f>
        <v>0</v>
      </c>
      <c r="X40" s="77"/>
      <c r="Y40" s="77"/>
      <c r="AD40" s="133"/>
      <c r="AE40" s="133"/>
      <c r="AF40" s="133"/>
      <c r="AG40" s="133"/>
      <c r="AH40" s="133"/>
      <c r="AI40" s="133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262" s="32" customFormat="1" ht="15" customHeight="1">
      <c r="A41" s="37"/>
      <c r="B41" s="40" t="s">
        <v>13</v>
      </c>
      <c r="C41" s="59" t="s">
        <v>174</v>
      </c>
      <c r="D41" s="41">
        <v>1240</v>
      </c>
      <c r="E41" s="43"/>
      <c r="F41" s="115"/>
      <c r="G41" s="37"/>
      <c r="H41" s="40" t="s">
        <v>161</v>
      </c>
      <c r="I41" s="40"/>
      <c r="J41" s="41">
        <v>90</v>
      </c>
      <c r="K41" s="43"/>
      <c r="L41" s="56"/>
      <c r="M41" s="45"/>
      <c r="N41" s="40"/>
      <c r="O41" s="59"/>
      <c r="P41" s="41"/>
      <c r="Q41" s="43"/>
      <c r="S41" s="205" t="s">
        <v>217</v>
      </c>
      <c r="T41" s="206"/>
      <c r="U41" s="206"/>
      <c r="V41" s="41">
        <f>SUM(J17)</f>
        <v>2210</v>
      </c>
      <c r="W41" s="39">
        <f>SUM(K17)</f>
        <v>0</v>
      </c>
      <c r="X41" s="116"/>
      <c r="Y41" s="116"/>
      <c r="Z41" s="200" t="s">
        <v>245</v>
      </c>
      <c r="AA41" s="201"/>
      <c r="AB41" s="202"/>
      <c r="AC41" s="133"/>
      <c r="AD41" s="133"/>
      <c r="AE41" s="133"/>
      <c r="AF41" s="133"/>
      <c r="AG41" s="133"/>
      <c r="AH41" s="133"/>
      <c r="AI41" s="133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262" s="32" customFormat="1" ht="15" customHeight="1">
      <c r="A42" s="37"/>
      <c r="B42" s="40" t="s">
        <v>16</v>
      </c>
      <c r="C42" s="44"/>
      <c r="D42" s="42">
        <v>490</v>
      </c>
      <c r="E42" s="43"/>
      <c r="F42" s="1"/>
      <c r="G42" s="37"/>
      <c r="H42" s="40" t="s">
        <v>78</v>
      </c>
      <c r="I42" s="40"/>
      <c r="J42" s="41">
        <v>60</v>
      </c>
      <c r="K42" s="43"/>
      <c r="L42" s="1"/>
      <c r="M42" s="45"/>
      <c r="N42" s="169"/>
      <c r="O42" s="59"/>
      <c r="P42" s="41"/>
      <c r="Q42" s="43"/>
      <c r="R42" s="1"/>
      <c r="S42" s="213" t="s">
        <v>222</v>
      </c>
      <c r="T42" s="214"/>
      <c r="U42" s="214"/>
      <c r="V42" s="41">
        <f>SUM(J34+J45)</f>
        <v>6320</v>
      </c>
      <c r="W42" s="39">
        <f>SUM(K34+K45)</f>
        <v>0</v>
      </c>
      <c r="Z42" s="197" t="s">
        <v>292</v>
      </c>
      <c r="AC42" s="56"/>
      <c r="AD42" s="56"/>
      <c r="AE42" s="56"/>
      <c r="AF42" s="56"/>
      <c r="AG42" s="56"/>
      <c r="AH42" s="56"/>
      <c r="AI42" s="56"/>
      <c r="AJ42" s="69"/>
      <c r="AO42" s="1"/>
      <c r="AP42" s="70"/>
      <c r="AQ42" s="70"/>
      <c r="AR42" s="70"/>
      <c r="AS42" s="70"/>
      <c r="AT42" s="70"/>
      <c r="AU42" s="71"/>
      <c r="AV42" s="71"/>
      <c r="AW42" s="1"/>
      <c r="AX42" s="1"/>
      <c r="AY42" s="1"/>
      <c r="AZ42" s="1"/>
      <c r="BA42" s="1"/>
      <c r="BB42" s="1"/>
      <c r="BC42" s="1"/>
      <c r="BD42" s="72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</row>
    <row r="43" spans="1:262" s="32" customFormat="1" ht="15" customHeight="1">
      <c r="A43" s="37"/>
      <c r="B43" s="40" t="s">
        <v>15</v>
      </c>
      <c r="C43" s="44"/>
      <c r="D43" s="42">
        <v>70</v>
      </c>
      <c r="E43" s="43"/>
      <c r="F43" s="1"/>
      <c r="G43" s="37"/>
      <c r="H43" s="40"/>
      <c r="I43" s="40"/>
      <c r="J43" s="41"/>
      <c r="K43" s="43"/>
      <c r="L43" s="1"/>
      <c r="M43" s="45"/>
      <c r="N43" s="38"/>
      <c r="O43" s="59"/>
      <c r="P43" s="41"/>
      <c r="Q43" s="43"/>
      <c r="R43" s="65"/>
      <c r="S43" s="205" t="s">
        <v>218</v>
      </c>
      <c r="T43" s="206"/>
      <c r="U43" s="206"/>
      <c r="V43" s="41">
        <f>SUM(V21)</f>
        <v>3360</v>
      </c>
      <c r="W43" s="39">
        <f>SUM(W21)</f>
        <v>0</v>
      </c>
      <c r="X43" s="65"/>
      <c r="Y43" s="65"/>
      <c r="Z43" s="176" t="s">
        <v>293</v>
      </c>
      <c r="AA43" s="186" t="s">
        <v>271</v>
      </c>
      <c r="AB43" s="185" t="s">
        <v>297</v>
      </c>
      <c r="AD43" s="1"/>
      <c r="AE43" s="1"/>
      <c r="AF43" s="104"/>
      <c r="AG43" s="104"/>
      <c r="AH43" s="104"/>
      <c r="AI43" s="1"/>
      <c r="AJ43" s="69"/>
      <c r="AO43" s="1"/>
      <c r="AP43" s="70"/>
      <c r="AQ43" s="70"/>
      <c r="AR43" s="70"/>
      <c r="AS43" s="70"/>
      <c r="AT43" s="70"/>
      <c r="AU43" s="71"/>
      <c r="AV43" s="71"/>
      <c r="AW43" s="1"/>
      <c r="AX43" s="1"/>
      <c r="AY43" s="1"/>
      <c r="AZ43" s="1"/>
      <c r="BA43" s="1"/>
      <c r="BB43" s="1"/>
      <c r="BC43" s="1"/>
      <c r="BD43" s="72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</row>
    <row r="44" spans="1:262" ht="15.75" customHeight="1">
      <c r="A44" s="37"/>
      <c r="B44" s="74"/>
      <c r="C44" s="74"/>
      <c r="D44" s="93"/>
      <c r="E44" s="94"/>
      <c r="G44" s="54"/>
      <c r="H44" s="66"/>
      <c r="I44" s="66"/>
      <c r="J44" s="60"/>
      <c r="K44" s="47"/>
      <c r="M44" s="45"/>
      <c r="N44" s="38"/>
      <c r="O44" s="59"/>
      <c r="P44" s="41"/>
      <c r="Q44" s="43"/>
      <c r="R44" s="75"/>
      <c r="S44" s="205" t="s">
        <v>219</v>
      </c>
      <c r="T44" s="206"/>
      <c r="U44" s="206"/>
      <c r="V44" s="41">
        <f>SUM(V31)</f>
        <v>1990</v>
      </c>
      <c r="W44" s="39">
        <f>SUM(W31)</f>
        <v>0</v>
      </c>
      <c r="X44" s="75"/>
      <c r="Y44" s="75"/>
      <c r="Z44" s="176" t="s">
        <v>294</v>
      </c>
      <c r="AA44" s="186" t="s">
        <v>271</v>
      </c>
      <c r="AB44" s="185" t="s">
        <v>298</v>
      </c>
      <c r="AF44" s="75"/>
      <c r="AG44" s="75"/>
      <c r="AH44" s="62"/>
      <c r="AI44" s="62"/>
      <c r="AJ44" s="21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  <c r="IR44" s="62"/>
      <c r="IS44" s="62"/>
      <c r="IT44" s="62"/>
      <c r="IU44" s="62"/>
      <c r="IV44" s="62"/>
      <c r="IW44" s="62"/>
      <c r="IX44" s="62"/>
      <c r="IY44" s="62"/>
      <c r="IZ44" s="62"/>
      <c r="JA44" s="62"/>
      <c r="JB44" s="62"/>
    </row>
    <row r="45" spans="1:262" s="62" customFormat="1" ht="15.75" customHeight="1">
      <c r="A45" s="48"/>
      <c r="B45" s="49" t="s">
        <v>64</v>
      </c>
      <c r="C45" s="63"/>
      <c r="D45" s="64">
        <f>SUM(D40:D43)</f>
        <v>2770</v>
      </c>
      <c r="E45" s="58">
        <f>SUM(E40:E43)</f>
        <v>0</v>
      </c>
      <c r="F45" s="1"/>
      <c r="G45" s="48"/>
      <c r="H45" s="49" t="s">
        <v>66</v>
      </c>
      <c r="I45" s="49"/>
      <c r="J45" s="50">
        <f>SUM(J38:J44)</f>
        <v>290</v>
      </c>
      <c r="K45" s="51">
        <f>SUM(K38:K44)</f>
        <v>0</v>
      </c>
      <c r="L45" s="1"/>
      <c r="M45" s="48"/>
      <c r="N45" s="49" t="s">
        <v>66</v>
      </c>
      <c r="O45" s="49"/>
      <c r="P45" s="50">
        <f>SUM(P12:P44)</f>
        <v>24670</v>
      </c>
      <c r="Q45" s="51">
        <f>SUM(Q12:Q44)</f>
        <v>0</v>
      </c>
      <c r="R45" s="75"/>
      <c r="S45" s="215" t="s">
        <v>220</v>
      </c>
      <c r="T45" s="216"/>
      <c r="U45" s="216"/>
      <c r="V45" s="86">
        <f>SUM(V39:V44)</f>
        <v>38550</v>
      </c>
      <c r="W45" s="168">
        <f>SUM(W39:W44)</f>
        <v>0</v>
      </c>
      <c r="X45" s="75"/>
      <c r="Y45" s="75"/>
      <c r="Z45" s="176"/>
      <c r="AA45" s="186"/>
      <c r="AB45" s="185"/>
      <c r="AC45" s="134"/>
      <c r="AD45" s="146"/>
      <c r="AE45" s="146"/>
      <c r="AF45" s="20"/>
      <c r="AG45" s="20"/>
      <c r="AH45" s="20"/>
      <c r="AI45" s="20"/>
      <c r="AJ45" s="21"/>
      <c r="AO45" s="1"/>
      <c r="AW45" s="1"/>
      <c r="AX45" s="1"/>
      <c r="AY45" s="1"/>
      <c r="AZ45" s="1"/>
      <c r="BA45" s="1"/>
      <c r="BB45" s="1"/>
      <c r="BC45" s="1"/>
    </row>
    <row r="46" spans="1:262" s="62" customFormat="1" ht="15.75" customHeight="1">
      <c r="A46" s="1"/>
      <c r="B46" s="77" t="s">
        <v>225</v>
      </c>
      <c r="C46" s="75"/>
      <c r="D46" s="73"/>
      <c r="E46" s="73"/>
      <c r="F46" s="73"/>
      <c r="G46" s="73"/>
      <c r="H46" s="73"/>
      <c r="I46" s="73"/>
      <c r="J46" s="73"/>
      <c r="K46" s="73"/>
      <c r="L46" s="73"/>
      <c r="M46" s="182"/>
      <c r="N46" s="183" t="s">
        <v>266</v>
      </c>
      <c r="O46" s="182"/>
      <c r="P46" s="180"/>
      <c r="Q46" s="182"/>
      <c r="R46" s="75"/>
      <c r="S46" s="75"/>
      <c r="T46" s="75"/>
      <c r="U46" s="75"/>
      <c r="V46" s="75"/>
      <c r="W46" s="75"/>
      <c r="X46" s="75"/>
      <c r="Y46" s="75"/>
      <c r="Z46" s="200" t="s">
        <v>235</v>
      </c>
      <c r="AA46" s="201"/>
      <c r="AB46" s="202"/>
      <c r="AC46" s="1"/>
      <c r="AD46" s="75"/>
      <c r="AE46" s="75"/>
      <c r="AF46" s="20"/>
      <c r="AG46" s="20"/>
      <c r="AH46" s="20"/>
      <c r="AI46" s="20"/>
      <c r="AJ46" s="21"/>
      <c r="AO46" s="1"/>
      <c r="BD46" s="1"/>
    </row>
    <row r="47" spans="1:262" s="62" customFormat="1" ht="15.75" customHeight="1">
      <c r="A47" s="1"/>
      <c r="B47" s="77" t="s">
        <v>224</v>
      </c>
      <c r="C47" s="75"/>
      <c r="D47" s="76"/>
      <c r="E47" s="76"/>
      <c r="F47" s="76"/>
      <c r="G47" s="76"/>
      <c r="H47" s="76"/>
      <c r="I47" s="76"/>
      <c r="J47" s="76"/>
      <c r="K47" s="76"/>
      <c r="L47" s="65"/>
      <c r="M47" s="193"/>
      <c r="N47" s="189" t="s">
        <v>284</v>
      </c>
      <c r="O47" s="182"/>
      <c r="P47" s="182"/>
      <c r="Q47" s="182"/>
      <c r="R47" s="188"/>
      <c r="S47" s="188"/>
      <c r="T47" s="189"/>
      <c r="U47" s="182"/>
      <c r="V47" s="182"/>
      <c r="W47" s="190"/>
      <c r="X47" s="75"/>
      <c r="Y47" s="75"/>
      <c r="Z47" s="131" t="s">
        <v>208</v>
      </c>
      <c r="AC47" s="61"/>
      <c r="AD47" s="221"/>
      <c r="AE47" s="221"/>
      <c r="AF47" s="221"/>
      <c r="AG47" s="221"/>
      <c r="AH47" s="221"/>
      <c r="AI47" s="221"/>
      <c r="AJ47" s="21"/>
      <c r="AO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</row>
    <row r="48" spans="1:262" ht="15.75" customHeight="1">
      <c r="B48" s="1" t="s">
        <v>265</v>
      </c>
      <c r="M48" s="103"/>
      <c r="N48" s="291" t="s">
        <v>285</v>
      </c>
      <c r="O48" s="291"/>
      <c r="P48" s="291"/>
      <c r="Q48" s="291"/>
      <c r="R48" s="75"/>
      <c r="S48" s="75"/>
      <c r="T48" s="291"/>
      <c r="U48" s="291"/>
      <c r="V48" s="291"/>
      <c r="W48" s="292"/>
      <c r="X48" s="75"/>
      <c r="Y48" s="75"/>
      <c r="Z48" s="147" t="s">
        <v>206</v>
      </c>
      <c r="AA48" s="109"/>
      <c r="AD48" s="75"/>
      <c r="AE48" s="75"/>
      <c r="AF48" s="75"/>
      <c r="AG48" s="75"/>
      <c r="AH48" s="75"/>
      <c r="AI48" s="75"/>
      <c r="AJ48" s="21"/>
    </row>
    <row r="49" spans="2:55" ht="15.75" customHeight="1">
      <c r="C49" s="138"/>
      <c r="D49" s="138"/>
      <c r="E49" s="138"/>
      <c r="F49" s="26"/>
      <c r="G49" s="26"/>
      <c r="H49" s="139"/>
      <c r="I49" s="139"/>
      <c r="J49" s="139"/>
      <c r="K49" s="139"/>
      <c r="L49" s="26"/>
      <c r="M49" s="191"/>
      <c r="N49" s="169" t="s">
        <v>286</v>
      </c>
      <c r="T49" s="169"/>
      <c r="U49" s="62"/>
      <c r="V49" s="62"/>
      <c r="W49" s="177"/>
      <c r="X49" s="75"/>
      <c r="Y49" s="75"/>
      <c r="Z49" s="77" t="s">
        <v>207</v>
      </c>
      <c r="AA49" s="108"/>
      <c r="AB49" s="1" t="s">
        <v>172</v>
      </c>
      <c r="AJ49" s="21"/>
    </row>
    <row r="50" spans="2:55" ht="15.75" customHeight="1">
      <c r="B50" s="148" t="s">
        <v>272</v>
      </c>
      <c r="C50" s="138"/>
      <c r="D50" s="138"/>
      <c r="E50" s="138"/>
      <c r="F50" s="26"/>
      <c r="G50" s="26"/>
      <c r="H50" s="139"/>
      <c r="I50" s="139"/>
      <c r="J50" s="139"/>
      <c r="K50" s="139"/>
      <c r="L50" s="26"/>
      <c r="M50" s="103"/>
      <c r="N50" s="235" t="s">
        <v>287</v>
      </c>
      <c r="O50" s="235"/>
      <c r="P50" s="235"/>
      <c r="Q50" s="235"/>
      <c r="T50" s="291"/>
      <c r="U50" s="291"/>
      <c r="V50" s="291"/>
      <c r="W50" s="292"/>
      <c r="AB50" s="1" t="s">
        <v>236</v>
      </c>
      <c r="AC50" s="75"/>
      <c r="AD50" s="75"/>
      <c r="AE50" s="75"/>
      <c r="AF50" s="134"/>
      <c r="AG50" s="134"/>
      <c r="AH50" s="146"/>
      <c r="AI50" s="146"/>
      <c r="AJ50" s="21"/>
    </row>
    <row r="51" spans="2:55" ht="15.75" customHeight="1">
      <c r="B51" s="289" t="s">
        <v>282</v>
      </c>
      <c r="C51" s="289"/>
      <c r="D51" s="289"/>
      <c r="E51" s="289"/>
      <c r="F51" s="289"/>
      <c r="G51" s="289"/>
      <c r="H51" s="289"/>
      <c r="I51" s="289"/>
      <c r="J51" s="289"/>
      <c r="K51" s="289"/>
      <c r="L51" s="26"/>
      <c r="M51" s="194"/>
      <c r="N51" s="169" t="s">
        <v>288</v>
      </c>
      <c r="W51" s="94"/>
      <c r="AC51" s="75"/>
      <c r="AD51" s="75"/>
      <c r="AE51" s="75"/>
      <c r="AF51" s="75"/>
      <c r="AG51" s="75"/>
      <c r="AH51" s="75"/>
      <c r="AI51" s="75"/>
      <c r="AJ51" s="21"/>
    </row>
    <row r="52" spans="2:55" ht="15.75" customHeight="1">
      <c r="B52" s="289" t="s">
        <v>281</v>
      </c>
      <c r="C52" s="289"/>
      <c r="D52" s="289"/>
      <c r="E52" s="289"/>
      <c r="F52" s="289"/>
      <c r="G52" s="289"/>
      <c r="H52" s="289"/>
      <c r="I52" s="289"/>
      <c r="J52" s="289"/>
      <c r="K52" s="289"/>
      <c r="L52" s="26"/>
      <c r="M52" s="195"/>
      <c r="N52" s="290" t="s">
        <v>289</v>
      </c>
      <c r="O52" s="290"/>
      <c r="P52" s="290"/>
      <c r="Q52" s="290"/>
      <c r="R52" s="192"/>
      <c r="S52" s="192"/>
      <c r="T52" s="192"/>
      <c r="U52" s="192"/>
      <c r="V52" s="192"/>
      <c r="W52" s="91"/>
      <c r="X52" s="75"/>
      <c r="Y52" s="75"/>
      <c r="AA52" s="109"/>
      <c r="AJ52" s="21"/>
    </row>
    <row r="53" spans="2:55" ht="15.75" customHeight="1">
      <c r="L53" s="56"/>
      <c r="N53" s="75"/>
      <c r="O53" s="75"/>
      <c r="W53" s="75"/>
      <c r="X53" s="75"/>
      <c r="Y53" s="75"/>
      <c r="Z53" s="75"/>
      <c r="AA53" s="110"/>
      <c r="AJ53" s="21"/>
    </row>
    <row r="54" spans="2:55" ht="15.75" customHeight="1">
      <c r="L54" s="56"/>
      <c r="N54" s="75"/>
      <c r="O54" s="75"/>
      <c r="AB54" s="75"/>
      <c r="AJ54" s="21"/>
      <c r="AX54" s="220"/>
      <c r="AY54" s="220"/>
      <c r="AZ54" s="220"/>
      <c r="BA54" s="220"/>
      <c r="BB54" s="220"/>
      <c r="BC54" s="220"/>
    </row>
    <row r="56" spans="2:55">
      <c r="P56" s="101"/>
      <c r="Q56" s="101"/>
    </row>
    <row r="57" spans="2:55" ht="14.25">
      <c r="N57" s="184"/>
      <c r="P57" s="102"/>
      <c r="Q57" s="65"/>
    </row>
  </sheetData>
  <mergeCells count="64">
    <mergeCell ref="B51:K51"/>
    <mergeCell ref="B52:K52"/>
    <mergeCell ref="N52:Q52"/>
    <mergeCell ref="T48:W48"/>
    <mergeCell ref="T50:W50"/>
    <mergeCell ref="N48:Q48"/>
    <mergeCell ref="L5:O5"/>
    <mergeCell ref="Q5:R5"/>
    <mergeCell ref="V5:AA5"/>
    <mergeCell ref="Z9:AB9"/>
    <mergeCell ref="Z19:AB19"/>
    <mergeCell ref="A22:E23"/>
    <mergeCell ref="A9:E10"/>
    <mergeCell ref="G9:K10"/>
    <mergeCell ref="M9:Q10"/>
    <mergeCell ref="S9:W10"/>
    <mergeCell ref="AC5:AG5"/>
    <mergeCell ref="A2:J3"/>
    <mergeCell ref="K2:K3"/>
    <mergeCell ref="L2:S3"/>
    <mergeCell ref="G18:K19"/>
    <mergeCell ref="AC2:AG3"/>
    <mergeCell ref="E4:J4"/>
    <mergeCell ref="L4:S4"/>
    <mergeCell ref="V4:AA4"/>
    <mergeCell ref="AC4:AG4"/>
    <mergeCell ref="T2:U3"/>
    <mergeCell ref="V2:AA3"/>
    <mergeCell ref="AB2:AB3"/>
    <mergeCell ref="A7:E7"/>
    <mergeCell ref="G7:W7"/>
    <mergeCell ref="E5:J5"/>
    <mergeCell ref="AX54:BC54"/>
    <mergeCell ref="AD47:AI47"/>
    <mergeCell ref="AC12:AI13"/>
    <mergeCell ref="A37:E38"/>
    <mergeCell ref="G35:K36"/>
    <mergeCell ref="S33:U33"/>
    <mergeCell ref="S35:U35"/>
    <mergeCell ref="S36:U36"/>
    <mergeCell ref="S37:U37"/>
    <mergeCell ref="Z31:AB31"/>
    <mergeCell ref="Z35:AB35"/>
    <mergeCell ref="Z41:AB41"/>
    <mergeCell ref="AD21:AH21"/>
    <mergeCell ref="AD22:AH22"/>
    <mergeCell ref="S22:W23"/>
    <mergeCell ref="N50:Q50"/>
    <mergeCell ref="AC11:AI11"/>
    <mergeCell ref="AC17:AI17"/>
    <mergeCell ref="Z46:AB46"/>
    <mergeCell ref="Z20:AB20"/>
    <mergeCell ref="S40:U40"/>
    <mergeCell ref="S41:U41"/>
    <mergeCell ref="S39:U39"/>
    <mergeCell ref="S34:U34"/>
    <mergeCell ref="S42:U42"/>
    <mergeCell ref="S43:U43"/>
    <mergeCell ref="S44:U44"/>
    <mergeCell ref="S45:U45"/>
    <mergeCell ref="AD23:AH23"/>
    <mergeCell ref="AD24:AH24"/>
    <mergeCell ref="AD25:AH25"/>
    <mergeCell ref="AC20:AH20"/>
  </mergeCells>
  <phoneticPr fontId="1"/>
  <conditionalFormatting sqref="K17 E21 W21 W31 K34 E36 E45 K45 L5">
    <cfRule type="cellIs" dxfId="5" priority="5" stopIfTrue="1" operator="equal">
      <formula>0</formula>
    </cfRule>
  </conditionalFormatting>
  <conditionalFormatting sqref="Q12:Q45 E12:E21 W12:W21 K13:K17 K21:K30 W25:W31 E25:E34 K33:K34 E36 K38:K45 E40:E43 E45">
    <cfRule type="cellIs" dxfId="4" priority="4" operator="greaterThan">
      <formula>D12</formula>
    </cfRule>
  </conditionalFormatting>
  <conditionalFormatting sqref="Q45">
    <cfRule type="cellIs" dxfId="3" priority="3" stopIfTrue="1" operator="equal">
      <formula>0</formula>
    </cfRule>
  </conditionalFormatting>
  <conditionalFormatting sqref="W34:W37 W39:W45">
    <cfRule type="cellIs" dxfId="2" priority="2" operator="equal">
      <formula>0</formula>
    </cfRule>
  </conditionalFormatting>
  <printOptions horizontalCentered="1" verticalCentered="1"/>
  <pageMargins left="0.23622047244094491" right="0" top="0.39370078740157483" bottom="0" header="0.86614173228346458" footer="0.19685039370078741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5913-89E2-48AC-A47A-195662861308}">
  <sheetPr>
    <tabColor rgb="FFFF0000"/>
    <pageSetUpPr fitToPage="1"/>
  </sheetPr>
  <dimension ref="A1:JB53"/>
  <sheetViews>
    <sheetView showGridLines="0" zoomScale="80" zoomScaleNormal="80" zoomScaleSheetLayoutView="80" zoomScalePageLayoutView="19" workbookViewId="0">
      <selection activeCell="AF40" sqref="AF40"/>
    </sheetView>
  </sheetViews>
  <sheetFormatPr defaultRowHeight="13.5"/>
  <cols>
    <col min="1" max="1" width="0.5" style="1" customWidth="1"/>
    <col min="2" max="2" width="11.125" style="1" customWidth="1"/>
    <col min="3" max="3" width="2.5" style="1" customWidth="1"/>
    <col min="4" max="5" width="8.625" style="1" customWidth="1"/>
    <col min="6" max="6" width="0.625" style="1" customWidth="1"/>
    <col min="7" max="7" width="0.5" style="1" customWidth="1"/>
    <col min="8" max="8" width="11.125" style="1" customWidth="1"/>
    <col min="9" max="9" width="2.5" style="1" customWidth="1"/>
    <col min="10" max="11" width="8.625" style="1" customWidth="1"/>
    <col min="12" max="12" width="0.625" style="1" customWidth="1"/>
    <col min="13" max="13" width="0.5" style="1" customWidth="1"/>
    <col min="14" max="14" width="11" style="1" customWidth="1"/>
    <col min="15" max="15" width="2.5" style="1" customWidth="1"/>
    <col min="16" max="17" width="8.625" style="1" customWidth="1"/>
    <col min="18" max="18" width="0.625" style="1" customWidth="1"/>
    <col min="19" max="19" width="0.5" style="1" customWidth="1"/>
    <col min="20" max="20" width="10.625" style="1" customWidth="1"/>
    <col min="21" max="21" width="2.5" style="1" customWidth="1"/>
    <col min="22" max="23" width="8.625" style="1" customWidth="1"/>
    <col min="24" max="24" width="0.875" style="1" customWidth="1"/>
    <col min="25" max="25" width="0.5" style="1" customWidth="1"/>
    <col min="26" max="26" width="10.625" style="1" customWidth="1"/>
    <col min="27" max="27" width="2.5" style="1" customWidth="1"/>
    <col min="28" max="29" width="8.625" style="1" customWidth="1"/>
    <col min="30" max="30" width="0.75" style="1" customWidth="1"/>
    <col min="31" max="31" width="0.5" style="1" customWidth="1"/>
    <col min="32" max="32" width="10.625" style="1" customWidth="1"/>
    <col min="33" max="33" width="2.5" style="1" customWidth="1"/>
    <col min="34" max="35" width="8.625" style="1" customWidth="1"/>
    <col min="36" max="36" width="0.875" style="1" customWidth="1"/>
    <col min="37" max="37" width="0.5" style="1" customWidth="1"/>
    <col min="38" max="38" width="8.5" style="1" customWidth="1"/>
    <col min="39" max="40" width="7.375" style="1" customWidth="1"/>
    <col min="41" max="41" width="0.5" style="1" customWidth="1"/>
    <col min="42" max="42" width="8.5" style="1" customWidth="1"/>
    <col min="43" max="43" width="1.5" style="1" customWidth="1"/>
    <col min="44" max="44" width="6.75" style="1" customWidth="1"/>
    <col min="45" max="45" width="7.5" style="1" customWidth="1"/>
    <col min="46" max="46" width="0.875" style="1" customWidth="1"/>
    <col min="47" max="47" width="0.5" style="1" customWidth="1"/>
    <col min="48" max="48" width="8.5" style="1" customWidth="1"/>
    <col min="49" max="50" width="7.75" style="1" customWidth="1"/>
    <col min="51" max="52" width="0.5" style="1" customWidth="1"/>
    <col min="53" max="53" width="8.5" style="1" customWidth="1"/>
    <col min="54" max="54" width="1.5" style="1" customWidth="1"/>
    <col min="55" max="55" width="6.75" style="1" customWidth="1"/>
    <col min="56" max="56" width="7.75" style="1" customWidth="1"/>
    <col min="57" max="262" width="9" style="1"/>
    <col min="263" max="263" width="0.5" style="1" customWidth="1"/>
    <col min="264" max="264" width="11.125" style="1" customWidth="1"/>
    <col min="265" max="266" width="8.625" style="1" customWidth="1"/>
    <col min="267" max="267" width="0.625" style="1" customWidth="1"/>
    <col min="268" max="268" width="0.5" style="1" customWidth="1"/>
    <col min="269" max="269" width="11.125" style="1" customWidth="1"/>
    <col min="270" max="271" width="8.625" style="1" customWidth="1"/>
    <col min="272" max="272" width="0.625" style="1" customWidth="1"/>
    <col min="273" max="273" width="0.5" style="1" customWidth="1"/>
    <col min="274" max="274" width="11" style="1" customWidth="1"/>
    <col min="275" max="276" width="8.625" style="1" customWidth="1"/>
    <col min="277" max="277" width="0.625" style="1" customWidth="1"/>
    <col min="278" max="278" width="0.5" style="1" customWidth="1"/>
    <col min="279" max="279" width="10.625" style="1" customWidth="1"/>
    <col min="280" max="281" width="8.625" style="1" customWidth="1"/>
    <col min="282" max="282" width="0.875" style="1" customWidth="1"/>
    <col min="283" max="283" width="0.5" style="1" customWidth="1"/>
    <col min="284" max="284" width="10.625" style="1" customWidth="1"/>
    <col min="285" max="286" width="8.625" style="1" customWidth="1"/>
    <col min="287" max="287" width="0.75" style="1" customWidth="1"/>
    <col min="288" max="288" width="0.5" style="1" customWidth="1"/>
    <col min="289" max="289" width="10.625" style="1" customWidth="1"/>
    <col min="290" max="291" width="8.625" style="1" customWidth="1"/>
    <col min="292" max="292" width="0.875" style="1" customWidth="1"/>
    <col min="293" max="293" width="0.5" style="1" customWidth="1"/>
    <col min="294" max="294" width="8.5" style="1" customWidth="1"/>
    <col min="295" max="296" width="7.375" style="1" customWidth="1"/>
    <col min="297" max="297" width="0.5" style="1" customWidth="1"/>
    <col min="298" max="298" width="8.5" style="1" customWidth="1"/>
    <col min="299" max="299" width="1.5" style="1" customWidth="1"/>
    <col min="300" max="300" width="6.75" style="1" customWidth="1"/>
    <col min="301" max="301" width="7.5" style="1" customWidth="1"/>
    <col min="302" max="302" width="0.875" style="1" customWidth="1"/>
    <col min="303" max="303" width="0.5" style="1" customWidth="1"/>
    <col min="304" max="304" width="8.5" style="1" customWidth="1"/>
    <col min="305" max="306" width="7.75" style="1" customWidth="1"/>
    <col min="307" max="308" width="0.5" style="1" customWidth="1"/>
    <col min="309" max="309" width="8.5" style="1" customWidth="1"/>
    <col min="310" max="310" width="1.5" style="1" customWidth="1"/>
    <col min="311" max="311" width="6.75" style="1" customWidth="1"/>
    <col min="312" max="312" width="7.75" style="1" customWidth="1"/>
    <col min="313" max="518" width="9" style="1"/>
    <col min="519" max="519" width="0.5" style="1" customWidth="1"/>
    <col min="520" max="520" width="11.125" style="1" customWidth="1"/>
    <col min="521" max="522" width="8.625" style="1" customWidth="1"/>
    <col min="523" max="523" width="0.625" style="1" customWidth="1"/>
    <col min="524" max="524" width="0.5" style="1" customWidth="1"/>
    <col min="525" max="525" width="11.125" style="1" customWidth="1"/>
    <col min="526" max="527" width="8.625" style="1" customWidth="1"/>
    <col min="528" max="528" width="0.625" style="1" customWidth="1"/>
    <col min="529" max="529" width="0.5" style="1" customWidth="1"/>
    <col min="530" max="530" width="11" style="1" customWidth="1"/>
    <col min="531" max="532" width="8.625" style="1" customWidth="1"/>
    <col min="533" max="533" width="0.625" style="1" customWidth="1"/>
    <col min="534" max="534" width="0.5" style="1" customWidth="1"/>
    <col min="535" max="535" width="10.625" style="1" customWidth="1"/>
    <col min="536" max="537" width="8.625" style="1" customWidth="1"/>
    <col min="538" max="538" width="0.875" style="1" customWidth="1"/>
    <col min="539" max="539" width="0.5" style="1" customWidth="1"/>
    <col min="540" max="540" width="10.625" style="1" customWidth="1"/>
    <col min="541" max="542" width="8.625" style="1" customWidth="1"/>
    <col min="543" max="543" width="0.75" style="1" customWidth="1"/>
    <col min="544" max="544" width="0.5" style="1" customWidth="1"/>
    <col min="545" max="545" width="10.625" style="1" customWidth="1"/>
    <col min="546" max="547" width="8.625" style="1" customWidth="1"/>
    <col min="548" max="548" width="0.875" style="1" customWidth="1"/>
    <col min="549" max="549" width="0.5" style="1" customWidth="1"/>
    <col min="550" max="550" width="8.5" style="1" customWidth="1"/>
    <col min="551" max="552" width="7.375" style="1" customWidth="1"/>
    <col min="553" max="553" width="0.5" style="1" customWidth="1"/>
    <col min="554" max="554" width="8.5" style="1" customWidth="1"/>
    <col min="555" max="555" width="1.5" style="1" customWidth="1"/>
    <col min="556" max="556" width="6.75" style="1" customWidth="1"/>
    <col min="557" max="557" width="7.5" style="1" customWidth="1"/>
    <col min="558" max="558" width="0.875" style="1" customWidth="1"/>
    <col min="559" max="559" width="0.5" style="1" customWidth="1"/>
    <col min="560" max="560" width="8.5" style="1" customWidth="1"/>
    <col min="561" max="562" width="7.75" style="1" customWidth="1"/>
    <col min="563" max="564" width="0.5" style="1" customWidth="1"/>
    <col min="565" max="565" width="8.5" style="1" customWidth="1"/>
    <col min="566" max="566" width="1.5" style="1" customWidth="1"/>
    <col min="567" max="567" width="6.75" style="1" customWidth="1"/>
    <col min="568" max="568" width="7.75" style="1" customWidth="1"/>
    <col min="569" max="774" width="9" style="1"/>
    <col min="775" max="775" width="0.5" style="1" customWidth="1"/>
    <col min="776" max="776" width="11.125" style="1" customWidth="1"/>
    <col min="777" max="778" width="8.625" style="1" customWidth="1"/>
    <col min="779" max="779" width="0.625" style="1" customWidth="1"/>
    <col min="780" max="780" width="0.5" style="1" customWidth="1"/>
    <col min="781" max="781" width="11.125" style="1" customWidth="1"/>
    <col min="782" max="783" width="8.625" style="1" customWidth="1"/>
    <col min="784" max="784" width="0.625" style="1" customWidth="1"/>
    <col min="785" max="785" width="0.5" style="1" customWidth="1"/>
    <col min="786" max="786" width="11" style="1" customWidth="1"/>
    <col min="787" max="788" width="8.625" style="1" customWidth="1"/>
    <col min="789" max="789" width="0.625" style="1" customWidth="1"/>
    <col min="790" max="790" width="0.5" style="1" customWidth="1"/>
    <col min="791" max="791" width="10.625" style="1" customWidth="1"/>
    <col min="792" max="793" width="8.625" style="1" customWidth="1"/>
    <col min="794" max="794" width="0.875" style="1" customWidth="1"/>
    <col min="795" max="795" width="0.5" style="1" customWidth="1"/>
    <col min="796" max="796" width="10.625" style="1" customWidth="1"/>
    <col min="797" max="798" width="8.625" style="1" customWidth="1"/>
    <col min="799" max="799" width="0.75" style="1" customWidth="1"/>
    <col min="800" max="800" width="0.5" style="1" customWidth="1"/>
    <col min="801" max="801" width="10.625" style="1" customWidth="1"/>
    <col min="802" max="803" width="8.625" style="1" customWidth="1"/>
    <col min="804" max="804" width="0.875" style="1" customWidth="1"/>
    <col min="805" max="805" width="0.5" style="1" customWidth="1"/>
    <col min="806" max="806" width="8.5" style="1" customWidth="1"/>
    <col min="807" max="808" width="7.375" style="1" customWidth="1"/>
    <col min="809" max="809" width="0.5" style="1" customWidth="1"/>
    <col min="810" max="810" width="8.5" style="1" customWidth="1"/>
    <col min="811" max="811" width="1.5" style="1" customWidth="1"/>
    <col min="812" max="812" width="6.75" style="1" customWidth="1"/>
    <col min="813" max="813" width="7.5" style="1" customWidth="1"/>
    <col min="814" max="814" width="0.875" style="1" customWidth="1"/>
    <col min="815" max="815" width="0.5" style="1" customWidth="1"/>
    <col min="816" max="816" width="8.5" style="1" customWidth="1"/>
    <col min="817" max="818" width="7.75" style="1" customWidth="1"/>
    <col min="819" max="820" width="0.5" style="1" customWidth="1"/>
    <col min="821" max="821" width="8.5" style="1" customWidth="1"/>
    <col min="822" max="822" width="1.5" style="1" customWidth="1"/>
    <col min="823" max="823" width="6.75" style="1" customWidth="1"/>
    <col min="824" max="824" width="7.75" style="1" customWidth="1"/>
    <col min="825" max="1030" width="9" style="1"/>
    <col min="1031" max="1031" width="0.5" style="1" customWidth="1"/>
    <col min="1032" max="1032" width="11.125" style="1" customWidth="1"/>
    <col min="1033" max="1034" width="8.625" style="1" customWidth="1"/>
    <col min="1035" max="1035" width="0.625" style="1" customWidth="1"/>
    <col min="1036" max="1036" width="0.5" style="1" customWidth="1"/>
    <col min="1037" max="1037" width="11.125" style="1" customWidth="1"/>
    <col min="1038" max="1039" width="8.625" style="1" customWidth="1"/>
    <col min="1040" max="1040" width="0.625" style="1" customWidth="1"/>
    <col min="1041" max="1041" width="0.5" style="1" customWidth="1"/>
    <col min="1042" max="1042" width="11" style="1" customWidth="1"/>
    <col min="1043" max="1044" width="8.625" style="1" customWidth="1"/>
    <col min="1045" max="1045" width="0.625" style="1" customWidth="1"/>
    <col min="1046" max="1046" width="0.5" style="1" customWidth="1"/>
    <col min="1047" max="1047" width="10.625" style="1" customWidth="1"/>
    <col min="1048" max="1049" width="8.625" style="1" customWidth="1"/>
    <col min="1050" max="1050" width="0.875" style="1" customWidth="1"/>
    <col min="1051" max="1051" width="0.5" style="1" customWidth="1"/>
    <col min="1052" max="1052" width="10.625" style="1" customWidth="1"/>
    <col min="1053" max="1054" width="8.625" style="1" customWidth="1"/>
    <col min="1055" max="1055" width="0.75" style="1" customWidth="1"/>
    <col min="1056" max="1056" width="0.5" style="1" customWidth="1"/>
    <col min="1057" max="1057" width="10.625" style="1" customWidth="1"/>
    <col min="1058" max="1059" width="8.625" style="1" customWidth="1"/>
    <col min="1060" max="1060" width="0.875" style="1" customWidth="1"/>
    <col min="1061" max="1061" width="0.5" style="1" customWidth="1"/>
    <col min="1062" max="1062" width="8.5" style="1" customWidth="1"/>
    <col min="1063" max="1064" width="7.375" style="1" customWidth="1"/>
    <col min="1065" max="1065" width="0.5" style="1" customWidth="1"/>
    <col min="1066" max="1066" width="8.5" style="1" customWidth="1"/>
    <col min="1067" max="1067" width="1.5" style="1" customWidth="1"/>
    <col min="1068" max="1068" width="6.75" style="1" customWidth="1"/>
    <col min="1069" max="1069" width="7.5" style="1" customWidth="1"/>
    <col min="1070" max="1070" width="0.875" style="1" customWidth="1"/>
    <col min="1071" max="1071" width="0.5" style="1" customWidth="1"/>
    <col min="1072" max="1072" width="8.5" style="1" customWidth="1"/>
    <col min="1073" max="1074" width="7.75" style="1" customWidth="1"/>
    <col min="1075" max="1076" width="0.5" style="1" customWidth="1"/>
    <col min="1077" max="1077" width="8.5" style="1" customWidth="1"/>
    <col min="1078" max="1078" width="1.5" style="1" customWidth="1"/>
    <col min="1079" max="1079" width="6.75" style="1" customWidth="1"/>
    <col min="1080" max="1080" width="7.75" style="1" customWidth="1"/>
    <col min="1081" max="1286" width="9" style="1"/>
    <col min="1287" max="1287" width="0.5" style="1" customWidth="1"/>
    <col min="1288" max="1288" width="11.125" style="1" customWidth="1"/>
    <col min="1289" max="1290" width="8.625" style="1" customWidth="1"/>
    <col min="1291" max="1291" width="0.625" style="1" customWidth="1"/>
    <col min="1292" max="1292" width="0.5" style="1" customWidth="1"/>
    <col min="1293" max="1293" width="11.125" style="1" customWidth="1"/>
    <col min="1294" max="1295" width="8.625" style="1" customWidth="1"/>
    <col min="1296" max="1296" width="0.625" style="1" customWidth="1"/>
    <col min="1297" max="1297" width="0.5" style="1" customWidth="1"/>
    <col min="1298" max="1298" width="11" style="1" customWidth="1"/>
    <col min="1299" max="1300" width="8.625" style="1" customWidth="1"/>
    <col min="1301" max="1301" width="0.625" style="1" customWidth="1"/>
    <col min="1302" max="1302" width="0.5" style="1" customWidth="1"/>
    <col min="1303" max="1303" width="10.625" style="1" customWidth="1"/>
    <col min="1304" max="1305" width="8.625" style="1" customWidth="1"/>
    <col min="1306" max="1306" width="0.875" style="1" customWidth="1"/>
    <col min="1307" max="1307" width="0.5" style="1" customWidth="1"/>
    <col min="1308" max="1308" width="10.625" style="1" customWidth="1"/>
    <col min="1309" max="1310" width="8.625" style="1" customWidth="1"/>
    <col min="1311" max="1311" width="0.75" style="1" customWidth="1"/>
    <col min="1312" max="1312" width="0.5" style="1" customWidth="1"/>
    <col min="1313" max="1313" width="10.625" style="1" customWidth="1"/>
    <col min="1314" max="1315" width="8.625" style="1" customWidth="1"/>
    <col min="1316" max="1316" width="0.875" style="1" customWidth="1"/>
    <col min="1317" max="1317" width="0.5" style="1" customWidth="1"/>
    <col min="1318" max="1318" width="8.5" style="1" customWidth="1"/>
    <col min="1319" max="1320" width="7.375" style="1" customWidth="1"/>
    <col min="1321" max="1321" width="0.5" style="1" customWidth="1"/>
    <col min="1322" max="1322" width="8.5" style="1" customWidth="1"/>
    <col min="1323" max="1323" width="1.5" style="1" customWidth="1"/>
    <col min="1324" max="1324" width="6.75" style="1" customWidth="1"/>
    <col min="1325" max="1325" width="7.5" style="1" customWidth="1"/>
    <col min="1326" max="1326" width="0.875" style="1" customWidth="1"/>
    <col min="1327" max="1327" width="0.5" style="1" customWidth="1"/>
    <col min="1328" max="1328" width="8.5" style="1" customWidth="1"/>
    <col min="1329" max="1330" width="7.75" style="1" customWidth="1"/>
    <col min="1331" max="1332" width="0.5" style="1" customWidth="1"/>
    <col min="1333" max="1333" width="8.5" style="1" customWidth="1"/>
    <col min="1334" max="1334" width="1.5" style="1" customWidth="1"/>
    <col min="1335" max="1335" width="6.75" style="1" customWidth="1"/>
    <col min="1336" max="1336" width="7.75" style="1" customWidth="1"/>
    <col min="1337" max="1542" width="9" style="1"/>
    <col min="1543" max="1543" width="0.5" style="1" customWidth="1"/>
    <col min="1544" max="1544" width="11.125" style="1" customWidth="1"/>
    <col min="1545" max="1546" width="8.625" style="1" customWidth="1"/>
    <col min="1547" max="1547" width="0.625" style="1" customWidth="1"/>
    <col min="1548" max="1548" width="0.5" style="1" customWidth="1"/>
    <col min="1549" max="1549" width="11.125" style="1" customWidth="1"/>
    <col min="1550" max="1551" width="8.625" style="1" customWidth="1"/>
    <col min="1552" max="1552" width="0.625" style="1" customWidth="1"/>
    <col min="1553" max="1553" width="0.5" style="1" customWidth="1"/>
    <col min="1554" max="1554" width="11" style="1" customWidth="1"/>
    <col min="1555" max="1556" width="8.625" style="1" customWidth="1"/>
    <col min="1557" max="1557" width="0.625" style="1" customWidth="1"/>
    <col min="1558" max="1558" width="0.5" style="1" customWidth="1"/>
    <col min="1559" max="1559" width="10.625" style="1" customWidth="1"/>
    <col min="1560" max="1561" width="8.625" style="1" customWidth="1"/>
    <col min="1562" max="1562" width="0.875" style="1" customWidth="1"/>
    <col min="1563" max="1563" width="0.5" style="1" customWidth="1"/>
    <col min="1564" max="1564" width="10.625" style="1" customWidth="1"/>
    <col min="1565" max="1566" width="8.625" style="1" customWidth="1"/>
    <col min="1567" max="1567" width="0.75" style="1" customWidth="1"/>
    <col min="1568" max="1568" width="0.5" style="1" customWidth="1"/>
    <col min="1569" max="1569" width="10.625" style="1" customWidth="1"/>
    <col min="1570" max="1571" width="8.625" style="1" customWidth="1"/>
    <col min="1572" max="1572" width="0.875" style="1" customWidth="1"/>
    <col min="1573" max="1573" width="0.5" style="1" customWidth="1"/>
    <col min="1574" max="1574" width="8.5" style="1" customWidth="1"/>
    <col min="1575" max="1576" width="7.375" style="1" customWidth="1"/>
    <col min="1577" max="1577" width="0.5" style="1" customWidth="1"/>
    <col min="1578" max="1578" width="8.5" style="1" customWidth="1"/>
    <col min="1579" max="1579" width="1.5" style="1" customWidth="1"/>
    <col min="1580" max="1580" width="6.75" style="1" customWidth="1"/>
    <col min="1581" max="1581" width="7.5" style="1" customWidth="1"/>
    <col min="1582" max="1582" width="0.875" style="1" customWidth="1"/>
    <col min="1583" max="1583" width="0.5" style="1" customWidth="1"/>
    <col min="1584" max="1584" width="8.5" style="1" customWidth="1"/>
    <col min="1585" max="1586" width="7.75" style="1" customWidth="1"/>
    <col min="1587" max="1588" width="0.5" style="1" customWidth="1"/>
    <col min="1589" max="1589" width="8.5" style="1" customWidth="1"/>
    <col min="1590" max="1590" width="1.5" style="1" customWidth="1"/>
    <col min="1591" max="1591" width="6.75" style="1" customWidth="1"/>
    <col min="1592" max="1592" width="7.75" style="1" customWidth="1"/>
    <col min="1593" max="1798" width="9" style="1"/>
    <col min="1799" max="1799" width="0.5" style="1" customWidth="1"/>
    <col min="1800" max="1800" width="11.125" style="1" customWidth="1"/>
    <col min="1801" max="1802" width="8.625" style="1" customWidth="1"/>
    <col min="1803" max="1803" width="0.625" style="1" customWidth="1"/>
    <col min="1804" max="1804" width="0.5" style="1" customWidth="1"/>
    <col min="1805" max="1805" width="11.125" style="1" customWidth="1"/>
    <col min="1806" max="1807" width="8.625" style="1" customWidth="1"/>
    <col min="1808" max="1808" width="0.625" style="1" customWidth="1"/>
    <col min="1809" max="1809" width="0.5" style="1" customWidth="1"/>
    <col min="1810" max="1810" width="11" style="1" customWidth="1"/>
    <col min="1811" max="1812" width="8.625" style="1" customWidth="1"/>
    <col min="1813" max="1813" width="0.625" style="1" customWidth="1"/>
    <col min="1814" max="1814" width="0.5" style="1" customWidth="1"/>
    <col min="1815" max="1815" width="10.625" style="1" customWidth="1"/>
    <col min="1816" max="1817" width="8.625" style="1" customWidth="1"/>
    <col min="1818" max="1818" width="0.875" style="1" customWidth="1"/>
    <col min="1819" max="1819" width="0.5" style="1" customWidth="1"/>
    <col min="1820" max="1820" width="10.625" style="1" customWidth="1"/>
    <col min="1821" max="1822" width="8.625" style="1" customWidth="1"/>
    <col min="1823" max="1823" width="0.75" style="1" customWidth="1"/>
    <col min="1824" max="1824" width="0.5" style="1" customWidth="1"/>
    <col min="1825" max="1825" width="10.625" style="1" customWidth="1"/>
    <col min="1826" max="1827" width="8.625" style="1" customWidth="1"/>
    <col min="1828" max="1828" width="0.875" style="1" customWidth="1"/>
    <col min="1829" max="1829" width="0.5" style="1" customWidth="1"/>
    <col min="1830" max="1830" width="8.5" style="1" customWidth="1"/>
    <col min="1831" max="1832" width="7.375" style="1" customWidth="1"/>
    <col min="1833" max="1833" width="0.5" style="1" customWidth="1"/>
    <col min="1834" max="1834" width="8.5" style="1" customWidth="1"/>
    <col min="1835" max="1835" width="1.5" style="1" customWidth="1"/>
    <col min="1836" max="1836" width="6.75" style="1" customWidth="1"/>
    <col min="1837" max="1837" width="7.5" style="1" customWidth="1"/>
    <col min="1838" max="1838" width="0.875" style="1" customWidth="1"/>
    <col min="1839" max="1839" width="0.5" style="1" customWidth="1"/>
    <col min="1840" max="1840" width="8.5" style="1" customWidth="1"/>
    <col min="1841" max="1842" width="7.75" style="1" customWidth="1"/>
    <col min="1843" max="1844" width="0.5" style="1" customWidth="1"/>
    <col min="1845" max="1845" width="8.5" style="1" customWidth="1"/>
    <col min="1846" max="1846" width="1.5" style="1" customWidth="1"/>
    <col min="1847" max="1847" width="6.75" style="1" customWidth="1"/>
    <col min="1848" max="1848" width="7.75" style="1" customWidth="1"/>
    <col min="1849" max="2054" width="9" style="1"/>
    <col min="2055" max="2055" width="0.5" style="1" customWidth="1"/>
    <col min="2056" max="2056" width="11.125" style="1" customWidth="1"/>
    <col min="2057" max="2058" width="8.625" style="1" customWidth="1"/>
    <col min="2059" max="2059" width="0.625" style="1" customWidth="1"/>
    <col min="2060" max="2060" width="0.5" style="1" customWidth="1"/>
    <col min="2061" max="2061" width="11.125" style="1" customWidth="1"/>
    <col min="2062" max="2063" width="8.625" style="1" customWidth="1"/>
    <col min="2064" max="2064" width="0.625" style="1" customWidth="1"/>
    <col min="2065" max="2065" width="0.5" style="1" customWidth="1"/>
    <col min="2066" max="2066" width="11" style="1" customWidth="1"/>
    <col min="2067" max="2068" width="8.625" style="1" customWidth="1"/>
    <col min="2069" max="2069" width="0.625" style="1" customWidth="1"/>
    <col min="2070" max="2070" width="0.5" style="1" customWidth="1"/>
    <col min="2071" max="2071" width="10.625" style="1" customWidth="1"/>
    <col min="2072" max="2073" width="8.625" style="1" customWidth="1"/>
    <col min="2074" max="2074" width="0.875" style="1" customWidth="1"/>
    <col min="2075" max="2075" width="0.5" style="1" customWidth="1"/>
    <col min="2076" max="2076" width="10.625" style="1" customWidth="1"/>
    <col min="2077" max="2078" width="8.625" style="1" customWidth="1"/>
    <col min="2079" max="2079" width="0.75" style="1" customWidth="1"/>
    <col min="2080" max="2080" width="0.5" style="1" customWidth="1"/>
    <col min="2081" max="2081" width="10.625" style="1" customWidth="1"/>
    <col min="2082" max="2083" width="8.625" style="1" customWidth="1"/>
    <col min="2084" max="2084" width="0.875" style="1" customWidth="1"/>
    <col min="2085" max="2085" width="0.5" style="1" customWidth="1"/>
    <col min="2086" max="2086" width="8.5" style="1" customWidth="1"/>
    <col min="2087" max="2088" width="7.375" style="1" customWidth="1"/>
    <col min="2089" max="2089" width="0.5" style="1" customWidth="1"/>
    <col min="2090" max="2090" width="8.5" style="1" customWidth="1"/>
    <col min="2091" max="2091" width="1.5" style="1" customWidth="1"/>
    <col min="2092" max="2092" width="6.75" style="1" customWidth="1"/>
    <col min="2093" max="2093" width="7.5" style="1" customWidth="1"/>
    <col min="2094" max="2094" width="0.875" style="1" customWidth="1"/>
    <col min="2095" max="2095" width="0.5" style="1" customWidth="1"/>
    <col min="2096" max="2096" width="8.5" style="1" customWidth="1"/>
    <col min="2097" max="2098" width="7.75" style="1" customWidth="1"/>
    <col min="2099" max="2100" width="0.5" style="1" customWidth="1"/>
    <col min="2101" max="2101" width="8.5" style="1" customWidth="1"/>
    <col min="2102" max="2102" width="1.5" style="1" customWidth="1"/>
    <col min="2103" max="2103" width="6.75" style="1" customWidth="1"/>
    <col min="2104" max="2104" width="7.75" style="1" customWidth="1"/>
    <col min="2105" max="2310" width="9" style="1"/>
    <col min="2311" max="2311" width="0.5" style="1" customWidth="1"/>
    <col min="2312" max="2312" width="11.125" style="1" customWidth="1"/>
    <col min="2313" max="2314" width="8.625" style="1" customWidth="1"/>
    <col min="2315" max="2315" width="0.625" style="1" customWidth="1"/>
    <col min="2316" max="2316" width="0.5" style="1" customWidth="1"/>
    <col min="2317" max="2317" width="11.125" style="1" customWidth="1"/>
    <col min="2318" max="2319" width="8.625" style="1" customWidth="1"/>
    <col min="2320" max="2320" width="0.625" style="1" customWidth="1"/>
    <col min="2321" max="2321" width="0.5" style="1" customWidth="1"/>
    <col min="2322" max="2322" width="11" style="1" customWidth="1"/>
    <col min="2323" max="2324" width="8.625" style="1" customWidth="1"/>
    <col min="2325" max="2325" width="0.625" style="1" customWidth="1"/>
    <col min="2326" max="2326" width="0.5" style="1" customWidth="1"/>
    <col min="2327" max="2327" width="10.625" style="1" customWidth="1"/>
    <col min="2328" max="2329" width="8.625" style="1" customWidth="1"/>
    <col min="2330" max="2330" width="0.875" style="1" customWidth="1"/>
    <col min="2331" max="2331" width="0.5" style="1" customWidth="1"/>
    <col min="2332" max="2332" width="10.625" style="1" customWidth="1"/>
    <col min="2333" max="2334" width="8.625" style="1" customWidth="1"/>
    <col min="2335" max="2335" width="0.75" style="1" customWidth="1"/>
    <col min="2336" max="2336" width="0.5" style="1" customWidth="1"/>
    <col min="2337" max="2337" width="10.625" style="1" customWidth="1"/>
    <col min="2338" max="2339" width="8.625" style="1" customWidth="1"/>
    <col min="2340" max="2340" width="0.875" style="1" customWidth="1"/>
    <col min="2341" max="2341" width="0.5" style="1" customWidth="1"/>
    <col min="2342" max="2342" width="8.5" style="1" customWidth="1"/>
    <col min="2343" max="2344" width="7.375" style="1" customWidth="1"/>
    <col min="2345" max="2345" width="0.5" style="1" customWidth="1"/>
    <col min="2346" max="2346" width="8.5" style="1" customWidth="1"/>
    <col min="2347" max="2347" width="1.5" style="1" customWidth="1"/>
    <col min="2348" max="2348" width="6.75" style="1" customWidth="1"/>
    <col min="2349" max="2349" width="7.5" style="1" customWidth="1"/>
    <col min="2350" max="2350" width="0.875" style="1" customWidth="1"/>
    <col min="2351" max="2351" width="0.5" style="1" customWidth="1"/>
    <col min="2352" max="2352" width="8.5" style="1" customWidth="1"/>
    <col min="2353" max="2354" width="7.75" style="1" customWidth="1"/>
    <col min="2355" max="2356" width="0.5" style="1" customWidth="1"/>
    <col min="2357" max="2357" width="8.5" style="1" customWidth="1"/>
    <col min="2358" max="2358" width="1.5" style="1" customWidth="1"/>
    <col min="2359" max="2359" width="6.75" style="1" customWidth="1"/>
    <col min="2360" max="2360" width="7.75" style="1" customWidth="1"/>
    <col min="2361" max="2566" width="9" style="1"/>
    <col min="2567" max="2567" width="0.5" style="1" customWidth="1"/>
    <col min="2568" max="2568" width="11.125" style="1" customWidth="1"/>
    <col min="2569" max="2570" width="8.625" style="1" customWidth="1"/>
    <col min="2571" max="2571" width="0.625" style="1" customWidth="1"/>
    <col min="2572" max="2572" width="0.5" style="1" customWidth="1"/>
    <col min="2573" max="2573" width="11.125" style="1" customWidth="1"/>
    <col min="2574" max="2575" width="8.625" style="1" customWidth="1"/>
    <col min="2576" max="2576" width="0.625" style="1" customWidth="1"/>
    <col min="2577" max="2577" width="0.5" style="1" customWidth="1"/>
    <col min="2578" max="2578" width="11" style="1" customWidth="1"/>
    <col min="2579" max="2580" width="8.625" style="1" customWidth="1"/>
    <col min="2581" max="2581" width="0.625" style="1" customWidth="1"/>
    <col min="2582" max="2582" width="0.5" style="1" customWidth="1"/>
    <col min="2583" max="2583" width="10.625" style="1" customWidth="1"/>
    <col min="2584" max="2585" width="8.625" style="1" customWidth="1"/>
    <col min="2586" max="2586" width="0.875" style="1" customWidth="1"/>
    <col min="2587" max="2587" width="0.5" style="1" customWidth="1"/>
    <col min="2588" max="2588" width="10.625" style="1" customWidth="1"/>
    <col min="2589" max="2590" width="8.625" style="1" customWidth="1"/>
    <col min="2591" max="2591" width="0.75" style="1" customWidth="1"/>
    <col min="2592" max="2592" width="0.5" style="1" customWidth="1"/>
    <col min="2593" max="2593" width="10.625" style="1" customWidth="1"/>
    <col min="2594" max="2595" width="8.625" style="1" customWidth="1"/>
    <col min="2596" max="2596" width="0.875" style="1" customWidth="1"/>
    <col min="2597" max="2597" width="0.5" style="1" customWidth="1"/>
    <col min="2598" max="2598" width="8.5" style="1" customWidth="1"/>
    <col min="2599" max="2600" width="7.375" style="1" customWidth="1"/>
    <col min="2601" max="2601" width="0.5" style="1" customWidth="1"/>
    <col min="2602" max="2602" width="8.5" style="1" customWidth="1"/>
    <col min="2603" max="2603" width="1.5" style="1" customWidth="1"/>
    <col min="2604" max="2604" width="6.75" style="1" customWidth="1"/>
    <col min="2605" max="2605" width="7.5" style="1" customWidth="1"/>
    <col min="2606" max="2606" width="0.875" style="1" customWidth="1"/>
    <col min="2607" max="2607" width="0.5" style="1" customWidth="1"/>
    <col min="2608" max="2608" width="8.5" style="1" customWidth="1"/>
    <col min="2609" max="2610" width="7.75" style="1" customWidth="1"/>
    <col min="2611" max="2612" width="0.5" style="1" customWidth="1"/>
    <col min="2613" max="2613" width="8.5" style="1" customWidth="1"/>
    <col min="2614" max="2614" width="1.5" style="1" customWidth="1"/>
    <col min="2615" max="2615" width="6.75" style="1" customWidth="1"/>
    <col min="2616" max="2616" width="7.75" style="1" customWidth="1"/>
    <col min="2617" max="2822" width="9" style="1"/>
    <col min="2823" max="2823" width="0.5" style="1" customWidth="1"/>
    <col min="2824" max="2824" width="11.125" style="1" customWidth="1"/>
    <col min="2825" max="2826" width="8.625" style="1" customWidth="1"/>
    <col min="2827" max="2827" width="0.625" style="1" customWidth="1"/>
    <col min="2828" max="2828" width="0.5" style="1" customWidth="1"/>
    <col min="2829" max="2829" width="11.125" style="1" customWidth="1"/>
    <col min="2830" max="2831" width="8.625" style="1" customWidth="1"/>
    <col min="2832" max="2832" width="0.625" style="1" customWidth="1"/>
    <col min="2833" max="2833" width="0.5" style="1" customWidth="1"/>
    <col min="2834" max="2834" width="11" style="1" customWidth="1"/>
    <col min="2835" max="2836" width="8.625" style="1" customWidth="1"/>
    <col min="2837" max="2837" width="0.625" style="1" customWidth="1"/>
    <col min="2838" max="2838" width="0.5" style="1" customWidth="1"/>
    <col min="2839" max="2839" width="10.625" style="1" customWidth="1"/>
    <col min="2840" max="2841" width="8.625" style="1" customWidth="1"/>
    <col min="2842" max="2842" width="0.875" style="1" customWidth="1"/>
    <col min="2843" max="2843" width="0.5" style="1" customWidth="1"/>
    <col min="2844" max="2844" width="10.625" style="1" customWidth="1"/>
    <col min="2845" max="2846" width="8.625" style="1" customWidth="1"/>
    <col min="2847" max="2847" width="0.75" style="1" customWidth="1"/>
    <col min="2848" max="2848" width="0.5" style="1" customWidth="1"/>
    <col min="2849" max="2849" width="10.625" style="1" customWidth="1"/>
    <col min="2850" max="2851" width="8.625" style="1" customWidth="1"/>
    <col min="2852" max="2852" width="0.875" style="1" customWidth="1"/>
    <col min="2853" max="2853" width="0.5" style="1" customWidth="1"/>
    <col min="2854" max="2854" width="8.5" style="1" customWidth="1"/>
    <col min="2855" max="2856" width="7.375" style="1" customWidth="1"/>
    <col min="2857" max="2857" width="0.5" style="1" customWidth="1"/>
    <col min="2858" max="2858" width="8.5" style="1" customWidth="1"/>
    <col min="2859" max="2859" width="1.5" style="1" customWidth="1"/>
    <col min="2860" max="2860" width="6.75" style="1" customWidth="1"/>
    <col min="2861" max="2861" width="7.5" style="1" customWidth="1"/>
    <col min="2862" max="2862" width="0.875" style="1" customWidth="1"/>
    <col min="2863" max="2863" width="0.5" style="1" customWidth="1"/>
    <col min="2864" max="2864" width="8.5" style="1" customWidth="1"/>
    <col min="2865" max="2866" width="7.75" style="1" customWidth="1"/>
    <col min="2867" max="2868" width="0.5" style="1" customWidth="1"/>
    <col min="2869" max="2869" width="8.5" style="1" customWidth="1"/>
    <col min="2870" max="2870" width="1.5" style="1" customWidth="1"/>
    <col min="2871" max="2871" width="6.75" style="1" customWidth="1"/>
    <col min="2872" max="2872" width="7.75" style="1" customWidth="1"/>
    <col min="2873" max="3078" width="9" style="1"/>
    <col min="3079" max="3079" width="0.5" style="1" customWidth="1"/>
    <col min="3080" max="3080" width="11.125" style="1" customWidth="1"/>
    <col min="3081" max="3082" width="8.625" style="1" customWidth="1"/>
    <col min="3083" max="3083" width="0.625" style="1" customWidth="1"/>
    <col min="3084" max="3084" width="0.5" style="1" customWidth="1"/>
    <col min="3085" max="3085" width="11.125" style="1" customWidth="1"/>
    <col min="3086" max="3087" width="8.625" style="1" customWidth="1"/>
    <col min="3088" max="3088" width="0.625" style="1" customWidth="1"/>
    <col min="3089" max="3089" width="0.5" style="1" customWidth="1"/>
    <col min="3090" max="3090" width="11" style="1" customWidth="1"/>
    <col min="3091" max="3092" width="8.625" style="1" customWidth="1"/>
    <col min="3093" max="3093" width="0.625" style="1" customWidth="1"/>
    <col min="3094" max="3094" width="0.5" style="1" customWidth="1"/>
    <col min="3095" max="3095" width="10.625" style="1" customWidth="1"/>
    <col min="3096" max="3097" width="8.625" style="1" customWidth="1"/>
    <col min="3098" max="3098" width="0.875" style="1" customWidth="1"/>
    <col min="3099" max="3099" width="0.5" style="1" customWidth="1"/>
    <col min="3100" max="3100" width="10.625" style="1" customWidth="1"/>
    <col min="3101" max="3102" width="8.625" style="1" customWidth="1"/>
    <col min="3103" max="3103" width="0.75" style="1" customWidth="1"/>
    <col min="3104" max="3104" width="0.5" style="1" customWidth="1"/>
    <col min="3105" max="3105" width="10.625" style="1" customWidth="1"/>
    <col min="3106" max="3107" width="8.625" style="1" customWidth="1"/>
    <col min="3108" max="3108" width="0.875" style="1" customWidth="1"/>
    <col min="3109" max="3109" width="0.5" style="1" customWidth="1"/>
    <col min="3110" max="3110" width="8.5" style="1" customWidth="1"/>
    <col min="3111" max="3112" width="7.375" style="1" customWidth="1"/>
    <col min="3113" max="3113" width="0.5" style="1" customWidth="1"/>
    <col min="3114" max="3114" width="8.5" style="1" customWidth="1"/>
    <col min="3115" max="3115" width="1.5" style="1" customWidth="1"/>
    <col min="3116" max="3116" width="6.75" style="1" customWidth="1"/>
    <col min="3117" max="3117" width="7.5" style="1" customWidth="1"/>
    <col min="3118" max="3118" width="0.875" style="1" customWidth="1"/>
    <col min="3119" max="3119" width="0.5" style="1" customWidth="1"/>
    <col min="3120" max="3120" width="8.5" style="1" customWidth="1"/>
    <col min="3121" max="3122" width="7.75" style="1" customWidth="1"/>
    <col min="3123" max="3124" width="0.5" style="1" customWidth="1"/>
    <col min="3125" max="3125" width="8.5" style="1" customWidth="1"/>
    <col min="3126" max="3126" width="1.5" style="1" customWidth="1"/>
    <col min="3127" max="3127" width="6.75" style="1" customWidth="1"/>
    <col min="3128" max="3128" width="7.75" style="1" customWidth="1"/>
    <col min="3129" max="3334" width="9" style="1"/>
    <col min="3335" max="3335" width="0.5" style="1" customWidth="1"/>
    <col min="3336" max="3336" width="11.125" style="1" customWidth="1"/>
    <col min="3337" max="3338" width="8.625" style="1" customWidth="1"/>
    <col min="3339" max="3339" width="0.625" style="1" customWidth="1"/>
    <col min="3340" max="3340" width="0.5" style="1" customWidth="1"/>
    <col min="3341" max="3341" width="11.125" style="1" customWidth="1"/>
    <col min="3342" max="3343" width="8.625" style="1" customWidth="1"/>
    <col min="3344" max="3344" width="0.625" style="1" customWidth="1"/>
    <col min="3345" max="3345" width="0.5" style="1" customWidth="1"/>
    <col min="3346" max="3346" width="11" style="1" customWidth="1"/>
    <col min="3347" max="3348" width="8.625" style="1" customWidth="1"/>
    <col min="3349" max="3349" width="0.625" style="1" customWidth="1"/>
    <col min="3350" max="3350" width="0.5" style="1" customWidth="1"/>
    <col min="3351" max="3351" width="10.625" style="1" customWidth="1"/>
    <col min="3352" max="3353" width="8.625" style="1" customWidth="1"/>
    <col min="3354" max="3354" width="0.875" style="1" customWidth="1"/>
    <col min="3355" max="3355" width="0.5" style="1" customWidth="1"/>
    <col min="3356" max="3356" width="10.625" style="1" customWidth="1"/>
    <col min="3357" max="3358" width="8.625" style="1" customWidth="1"/>
    <col min="3359" max="3359" width="0.75" style="1" customWidth="1"/>
    <col min="3360" max="3360" width="0.5" style="1" customWidth="1"/>
    <col min="3361" max="3361" width="10.625" style="1" customWidth="1"/>
    <col min="3362" max="3363" width="8.625" style="1" customWidth="1"/>
    <col min="3364" max="3364" width="0.875" style="1" customWidth="1"/>
    <col min="3365" max="3365" width="0.5" style="1" customWidth="1"/>
    <col min="3366" max="3366" width="8.5" style="1" customWidth="1"/>
    <col min="3367" max="3368" width="7.375" style="1" customWidth="1"/>
    <col min="3369" max="3369" width="0.5" style="1" customWidth="1"/>
    <col min="3370" max="3370" width="8.5" style="1" customWidth="1"/>
    <col min="3371" max="3371" width="1.5" style="1" customWidth="1"/>
    <col min="3372" max="3372" width="6.75" style="1" customWidth="1"/>
    <col min="3373" max="3373" width="7.5" style="1" customWidth="1"/>
    <col min="3374" max="3374" width="0.875" style="1" customWidth="1"/>
    <col min="3375" max="3375" width="0.5" style="1" customWidth="1"/>
    <col min="3376" max="3376" width="8.5" style="1" customWidth="1"/>
    <col min="3377" max="3378" width="7.75" style="1" customWidth="1"/>
    <col min="3379" max="3380" width="0.5" style="1" customWidth="1"/>
    <col min="3381" max="3381" width="8.5" style="1" customWidth="1"/>
    <col min="3382" max="3382" width="1.5" style="1" customWidth="1"/>
    <col min="3383" max="3383" width="6.75" style="1" customWidth="1"/>
    <col min="3384" max="3384" width="7.75" style="1" customWidth="1"/>
    <col min="3385" max="3590" width="9" style="1"/>
    <col min="3591" max="3591" width="0.5" style="1" customWidth="1"/>
    <col min="3592" max="3592" width="11.125" style="1" customWidth="1"/>
    <col min="3593" max="3594" width="8.625" style="1" customWidth="1"/>
    <col min="3595" max="3595" width="0.625" style="1" customWidth="1"/>
    <col min="3596" max="3596" width="0.5" style="1" customWidth="1"/>
    <col min="3597" max="3597" width="11.125" style="1" customWidth="1"/>
    <col min="3598" max="3599" width="8.625" style="1" customWidth="1"/>
    <col min="3600" max="3600" width="0.625" style="1" customWidth="1"/>
    <col min="3601" max="3601" width="0.5" style="1" customWidth="1"/>
    <col min="3602" max="3602" width="11" style="1" customWidth="1"/>
    <col min="3603" max="3604" width="8.625" style="1" customWidth="1"/>
    <col min="3605" max="3605" width="0.625" style="1" customWidth="1"/>
    <col min="3606" max="3606" width="0.5" style="1" customWidth="1"/>
    <col min="3607" max="3607" width="10.625" style="1" customWidth="1"/>
    <col min="3608" max="3609" width="8.625" style="1" customWidth="1"/>
    <col min="3610" max="3610" width="0.875" style="1" customWidth="1"/>
    <col min="3611" max="3611" width="0.5" style="1" customWidth="1"/>
    <col min="3612" max="3612" width="10.625" style="1" customWidth="1"/>
    <col min="3613" max="3614" width="8.625" style="1" customWidth="1"/>
    <col min="3615" max="3615" width="0.75" style="1" customWidth="1"/>
    <col min="3616" max="3616" width="0.5" style="1" customWidth="1"/>
    <col min="3617" max="3617" width="10.625" style="1" customWidth="1"/>
    <col min="3618" max="3619" width="8.625" style="1" customWidth="1"/>
    <col min="3620" max="3620" width="0.875" style="1" customWidth="1"/>
    <col min="3621" max="3621" width="0.5" style="1" customWidth="1"/>
    <col min="3622" max="3622" width="8.5" style="1" customWidth="1"/>
    <col min="3623" max="3624" width="7.375" style="1" customWidth="1"/>
    <col min="3625" max="3625" width="0.5" style="1" customWidth="1"/>
    <col min="3626" max="3626" width="8.5" style="1" customWidth="1"/>
    <col min="3627" max="3627" width="1.5" style="1" customWidth="1"/>
    <col min="3628" max="3628" width="6.75" style="1" customWidth="1"/>
    <col min="3629" max="3629" width="7.5" style="1" customWidth="1"/>
    <col min="3630" max="3630" width="0.875" style="1" customWidth="1"/>
    <col min="3631" max="3631" width="0.5" style="1" customWidth="1"/>
    <col min="3632" max="3632" width="8.5" style="1" customWidth="1"/>
    <col min="3633" max="3634" width="7.75" style="1" customWidth="1"/>
    <col min="3635" max="3636" width="0.5" style="1" customWidth="1"/>
    <col min="3637" max="3637" width="8.5" style="1" customWidth="1"/>
    <col min="3638" max="3638" width="1.5" style="1" customWidth="1"/>
    <col min="3639" max="3639" width="6.75" style="1" customWidth="1"/>
    <col min="3640" max="3640" width="7.75" style="1" customWidth="1"/>
    <col min="3641" max="3846" width="9" style="1"/>
    <col min="3847" max="3847" width="0.5" style="1" customWidth="1"/>
    <col min="3848" max="3848" width="11.125" style="1" customWidth="1"/>
    <col min="3849" max="3850" width="8.625" style="1" customWidth="1"/>
    <col min="3851" max="3851" width="0.625" style="1" customWidth="1"/>
    <col min="3852" max="3852" width="0.5" style="1" customWidth="1"/>
    <col min="3853" max="3853" width="11.125" style="1" customWidth="1"/>
    <col min="3854" max="3855" width="8.625" style="1" customWidth="1"/>
    <col min="3856" max="3856" width="0.625" style="1" customWidth="1"/>
    <col min="3857" max="3857" width="0.5" style="1" customWidth="1"/>
    <col min="3858" max="3858" width="11" style="1" customWidth="1"/>
    <col min="3859" max="3860" width="8.625" style="1" customWidth="1"/>
    <col min="3861" max="3861" width="0.625" style="1" customWidth="1"/>
    <col min="3862" max="3862" width="0.5" style="1" customWidth="1"/>
    <col min="3863" max="3863" width="10.625" style="1" customWidth="1"/>
    <col min="3864" max="3865" width="8.625" style="1" customWidth="1"/>
    <col min="3866" max="3866" width="0.875" style="1" customWidth="1"/>
    <col min="3867" max="3867" width="0.5" style="1" customWidth="1"/>
    <col min="3868" max="3868" width="10.625" style="1" customWidth="1"/>
    <col min="3869" max="3870" width="8.625" style="1" customWidth="1"/>
    <col min="3871" max="3871" width="0.75" style="1" customWidth="1"/>
    <col min="3872" max="3872" width="0.5" style="1" customWidth="1"/>
    <col min="3873" max="3873" width="10.625" style="1" customWidth="1"/>
    <col min="3874" max="3875" width="8.625" style="1" customWidth="1"/>
    <col min="3876" max="3876" width="0.875" style="1" customWidth="1"/>
    <col min="3877" max="3877" width="0.5" style="1" customWidth="1"/>
    <col min="3878" max="3878" width="8.5" style="1" customWidth="1"/>
    <col min="3879" max="3880" width="7.375" style="1" customWidth="1"/>
    <col min="3881" max="3881" width="0.5" style="1" customWidth="1"/>
    <col min="3882" max="3882" width="8.5" style="1" customWidth="1"/>
    <col min="3883" max="3883" width="1.5" style="1" customWidth="1"/>
    <col min="3884" max="3884" width="6.75" style="1" customWidth="1"/>
    <col min="3885" max="3885" width="7.5" style="1" customWidth="1"/>
    <col min="3886" max="3886" width="0.875" style="1" customWidth="1"/>
    <col min="3887" max="3887" width="0.5" style="1" customWidth="1"/>
    <col min="3888" max="3888" width="8.5" style="1" customWidth="1"/>
    <col min="3889" max="3890" width="7.75" style="1" customWidth="1"/>
    <col min="3891" max="3892" width="0.5" style="1" customWidth="1"/>
    <col min="3893" max="3893" width="8.5" style="1" customWidth="1"/>
    <col min="3894" max="3894" width="1.5" style="1" customWidth="1"/>
    <col min="3895" max="3895" width="6.75" style="1" customWidth="1"/>
    <col min="3896" max="3896" width="7.75" style="1" customWidth="1"/>
    <col min="3897" max="4102" width="9" style="1"/>
    <col min="4103" max="4103" width="0.5" style="1" customWidth="1"/>
    <col min="4104" max="4104" width="11.125" style="1" customWidth="1"/>
    <col min="4105" max="4106" width="8.625" style="1" customWidth="1"/>
    <col min="4107" max="4107" width="0.625" style="1" customWidth="1"/>
    <col min="4108" max="4108" width="0.5" style="1" customWidth="1"/>
    <col min="4109" max="4109" width="11.125" style="1" customWidth="1"/>
    <col min="4110" max="4111" width="8.625" style="1" customWidth="1"/>
    <col min="4112" max="4112" width="0.625" style="1" customWidth="1"/>
    <col min="4113" max="4113" width="0.5" style="1" customWidth="1"/>
    <col min="4114" max="4114" width="11" style="1" customWidth="1"/>
    <col min="4115" max="4116" width="8.625" style="1" customWidth="1"/>
    <col min="4117" max="4117" width="0.625" style="1" customWidth="1"/>
    <col min="4118" max="4118" width="0.5" style="1" customWidth="1"/>
    <col min="4119" max="4119" width="10.625" style="1" customWidth="1"/>
    <col min="4120" max="4121" width="8.625" style="1" customWidth="1"/>
    <col min="4122" max="4122" width="0.875" style="1" customWidth="1"/>
    <col min="4123" max="4123" width="0.5" style="1" customWidth="1"/>
    <col min="4124" max="4124" width="10.625" style="1" customWidth="1"/>
    <col min="4125" max="4126" width="8.625" style="1" customWidth="1"/>
    <col min="4127" max="4127" width="0.75" style="1" customWidth="1"/>
    <col min="4128" max="4128" width="0.5" style="1" customWidth="1"/>
    <col min="4129" max="4129" width="10.625" style="1" customWidth="1"/>
    <col min="4130" max="4131" width="8.625" style="1" customWidth="1"/>
    <col min="4132" max="4132" width="0.875" style="1" customWidth="1"/>
    <col min="4133" max="4133" width="0.5" style="1" customWidth="1"/>
    <col min="4134" max="4134" width="8.5" style="1" customWidth="1"/>
    <col min="4135" max="4136" width="7.375" style="1" customWidth="1"/>
    <col min="4137" max="4137" width="0.5" style="1" customWidth="1"/>
    <col min="4138" max="4138" width="8.5" style="1" customWidth="1"/>
    <col min="4139" max="4139" width="1.5" style="1" customWidth="1"/>
    <col min="4140" max="4140" width="6.75" style="1" customWidth="1"/>
    <col min="4141" max="4141" width="7.5" style="1" customWidth="1"/>
    <col min="4142" max="4142" width="0.875" style="1" customWidth="1"/>
    <col min="4143" max="4143" width="0.5" style="1" customWidth="1"/>
    <col min="4144" max="4144" width="8.5" style="1" customWidth="1"/>
    <col min="4145" max="4146" width="7.75" style="1" customWidth="1"/>
    <col min="4147" max="4148" width="0.5" style="1" customWidth="1"/>
    <col min="4149" max="4149" width="8.5" style="1" customWidth="1"/>
    <col min="4150" max="4150" width="1.5" style="1" customWidth="1"/>
    <col min="4151" max="4151" width="6.75" style="1" customWidth="1"/>
    <col min="4152" max="4152" width="7.75" style="1" customWidth="1"/>
    <col min="4153" max="4358" width="9" style="1"/>
    <col min="4359" max="4359" width="0.5" style="1" customWidth="1"/>
    <col min="4360" max="4360" width="11.125" style="1" customWidth="1"/>
    <col min="4361" max="4362" width="8.625" style="1" customWidth="1"/>
    <col min="4363" max="4363" width="0.625" style="1" customWidth="1"/>
    <col min="4364" max="4364" width="0.5" style="1" customWidth="1"/>
    <col min="4365" max="4365" width="11.125" style="1" customWidth="1"/>
    <col min="4366" max="4367" width="8.625" style="1" customWidth="1"/>
    <col min="4368" max="4368" width="0.625" style="1" customWidth="1"/>
    <col min="4369" max="4369" width="0.5" style="1" customWidth="1"/>
    <col min="4370" max="4370" width="11" style="1" customWidth="1"/>
    <col min="4371" max="4372" width="8.625" style="1" customWidth="1"/>
    <col min="4373" max="4373" width="0.625" style="1" customWidth="1"/>
    <col min="4374" max="4374" width="0.5" style="1" customWidth="1"/>
    <col min="4375" max="4375" width="10.625" style="1" customWidth="1"/>
    <col min="4376" max="4377" width="8.625" style="1" customWidth="1"/>
    <col min="4378" max="4378" width="0.875" style="1" customWidth="1"/>
    <col min="4379" max="4379" width="0.5" style="1" customWidth="1"/>
    <col min="4380" max="4380" width="10.625" style="1" customWidth="1"/>
    <col min="4381" max="4382" width="8.625" style="1" customWidth="1"/>
    <col min="4383" max="4383" width="0.75" style="1" customWidth="1"/>
    <col min="4384" max="4384" width="0.5" style="1" customWidth="1"/>
    <col min="4385" max="4385" width="10.625" style="1" customWidth="1"/>
    <col min="4386" max="4387" width="8.625" style="1" customWidth="1"/>
    <col min="4388" max="4388" width="0.875" style="1" customWidth="1"/>
    <col min="4389" max="4389" width="0.5" style="1" customWidth="1"/>
    <col min="4390" max="4390" width="8.5" style="1" customWidth="1"/>
    <col min="4391" max="4392" width="7.375" style="1" customWidth="1"/>
    <col min="4393" max="4393" width="0.5" style="1" customWidth="1"/>
    <col min="4394" max="4394" width="8.5" style="1" customWidth="1"/>
    <col min="4395" max="4395" width="1.5" style="1" customWidth="1"/>
    <col min="4396" max="4396" width="6.75" style="1" customWidth="1"/>
    <col min="4397" max="4397" width="7.5" style="1" customWidth="1"/>
    <col min="4398" max="4398" width="0.875" style="1" customWidth="1"/>
    <col min="4399" max="4399" width="0.5" style="1" customWidth="1"/>
    <col min="4400" max="4400" width="8.5" style="1" customWidth="1"/>
    <col min="4401" max="4402" width="7.75" style="1" customWidth="1"/>
    <col min="4403" max="4404" width="0.5" style="1" customWidth="1"/>
    <col min="4405" max="4405" width="8.5" style="1" customWidth="1"/>
    <col min="4406" max="4406" width="1.5" style="1" customWidth="1"/>
    <col min="4407" max="4407" width="6.75" style="1" customWidth="1"/>
    <col min="4408" max="4408" width="7.75" style="1" customWidth="1"/>
    <col min="4409" max="4614" width="9" style="1"/>
    <col min="4615" max="4615" width="0.5" style="1" customWidth="1"/>
    <col min="4616" max="4616" width="11.125" style="1" customWidth="1"/>
    <col min="4617" max="4618" width="8.625" style="1" customWidth="1"/>
    <col min="4619" max="4619" width="0.625" style="1" customWidth="1"/>
    <col min="4620" max="4620" width="0.5" style="1" customWidth="1"/>
    <col min="4621" max="4621" width="11.125" style="1" customWidth="1"/>
    <col min="4622" max="4623" width="8.625" style="1" customWidth="1"/>
    <col min="4624" max="4624" width="0.625" style="1" customWidth="1"/>
    <col min="4625" max="4625" width="0.5" style="1" customWidth="1"/>
    <col min="4626" max="4626" width="11" style="1" customWidth="1"/>
    <col min="4627" max="4628" width="8.625" style="1" customWidth="1"/>
    <col min="4629" max="4629" width="0.625" style="1" customWidth="1"/>
    <col min="4630" max="4630" width="0.5" style="1" customWidth="1"/>
    <col min="4631" max="4631" width="10.625" style="1" customWidth="1"/>
    <col min="4632" max="4633" width="8.625" style="1" customWidth="1"/>
    <col min="4634" max="4634" width="0.875" style="1" customWidth="1"/>
    <col min="4635" max="4635" width="0.5" style="1" customWidth="1"/>
    <col min="4636" max="4636" width="10.625" style="1" customWidth="1"/>
    <col min="4637" max="4638" width="8.625" style="1" customWidth="1"/>
    <col min="4639" max="4639" width="0.75" style="1" customWidth="1"/>
    <col min="4640" max="4640" width="0.5" style="1" customWidth="1"/>
    <col min="4641" max="4641" width="10.625" style="1" customWidth="1"/>
    <col min="4642" max="4643" width="8.625" style="1" customWidth="1"/>
    <col min="4644" max="4644" width="0.875" style="1" customWidth="1"/>
    <col min="4645" max="4645" width="0.5" style="1" customWidth="1"/>
    <col min="4646" max="4646" width="8.5" style="1" customWidth="1"/>
    <col min="4647" max="4648" width="7.375" style="1" customWidth="1"/>
    <col min="4649" max="4649" width="0.5" style="1" customWidth="1"/>
    <col min="4650" max="4650" width="8.5" style="1" customWidth="1"/>
    <col min="4651" max="4651" width="1.5" style="1" customWidth="1"/>
    <col min="4652" max="4652" width="6.75" style="1" customWidth="1"/>
    <col min="4653" max="4653" width="7.5" style="1" customWidth="1"/>
    <col min="4654" max="4654" width="0.875" style="1" customWidth="1"/>
    <col min="4655" max="4655" width="0.5" style="1" customWidth="1"/>
    <col min="4656" max="4656" width="8.5" style="1" customWidth="1"/>
    <col min="4657" max="4658" width="7.75" style="1" customWidth="1"/>
    <col min="4659" max="4660" width="0.5" style="1" customWidth="1"/>
    <col min="4661" max="4661" width="8.5" style="1" customWidth="1"/>
    <col min="4662" max="4662" width="1.5" style="1" customWidth="1"/>
    <col min="4663" max="4663" width="6.75" style="1" customWidth="1"/>
    <col min="4664" max="4664" width="7.75" style="1" customWidth="1"/>
    <col min="4665" max="4870" width="9" style="1"/>
    <col min="4871" max="4871" width="0.5" style="1" customWidth="1"/>
    <col min="4872" max="4872" width="11.125" style="1" customWidth="1"/>
    <col min="4873" max="4874" width="8.625" style="1" customWidth="1"/>
    <col min="4875" max="4875" width="0.625" style="1" customWidth="1"/>
    <col min="4876" max="4876" width="0.5" style="1" customWidth="1"/>
    <col min="4877" max="4877" width="11.125" style="1" customWidth="1"/>
    <col min="4878" max="4879" width="8.625" style="1" customWidth="1"/>
    <col min="4880" max="4880" width="0.625" style="1" customWidth="1"/>
    <col min="4881" max="4881" width="0.5" style="1" customWidth="1"/>
    <col min="4882" max="4882" width="11" style="1" customWidth="1"/>
    <col min="4883" max="4884" width="8.625" style="1" customWidth="1"/>
    <col min="4885" max="4885" width="0.625" style="1" customWidth="1"/>
    <col min="4886" max="4886" width="0.5" style="1" customWidth="1"/>
    <col min="4887" max="4887" width="10.625" style="1" customWidth="1"/>
    <col min="4888" max="4889" width="8.625" style="1" customWidth="1"/>
    <col min="4890" max="4890" width="0.875" style="1" customWidth="1"/>
    <col min="4891" max="4891" width="0.5" style="1" customWidth="1"/>
    <col min="4892" max="4892" width="10.625" style="1" customWidth="1"/>
    <col min="4893" max="4894" width="8.625" style="1" customWidth="1"/>
    <col min="4895" max="4895" width="0.75" style="1" customWidth="1"/>
    <col min="4896" max="4896" width="0.5" style="1" customWidth="1"/>
    <col min="4897" max="4897" width="10.625" style="1" customWidth="1"/>
    <col min="4898" max="4899" width="8.625" style="1" customWidth="1"/>
    <col min="4900" max="4900" width="0.875" style="1" customWidth="1"/>
    <col min="4901" max="4901" width="0.5" style="1" customWidth="1"/>
    <col min="4902" max="4902" width="8.5" style="1" customWidth="1"/>
    <col min="4903" max="4904" width="7.375" style="1" customWidth="1"/>
    <col min="4905" max="4905" width="0.5" style="1" customWidth="1"/>
    <col min="4906" max="4906" width="8.5" style="1" customWidth="1"/>
    <col min="4907" max="4907" width="1.5" style="1" customWidth="1"/>
    <col min="4908" max="4908" width="6.75" style="1" customWidth="1"/>
    <col min="4909" max="4909" width="7.5" style="1" customWidth="1"/>
    <col min="4910" max="4910" width="0.875" style="1" customWidth="1"/>
    <col min="4911" max="4911" width="0.5" style="1" customWidth="1"/>
    <col min="4912" max="4912" width="8.5" style="1" customWidth="1"/>
    <col min="4913" max="4914" width="7.75" style="1" customWidth="1"/>
    <col min="4915" max="4916" width="0.5" style="1" customWidth="1"/>
    <col min="4917" max="4917" width="8.5" style="1" customWidth="1"/>
    <col min="4918" max="4918" width="1.5" style="1" customWidth="1"/>
    <col min="4919" max="4919" width="6.75" style="1" customWidth="1"/>
    <col min="4920" max="4920" width="7.75" style="1" customWidth="1"/>
    <col min="4921" max="5126" width="9" style="1"/>
    <col min="5127" max="5127" width="0.5" style="1" customWidth="1"/>
    <col min="5128" max="5128" width="11.125" style="1" customWidth="1"/>
    <col min="5129" max="5130" width="8.625" style="1" customWidth="1"/>
    <col min="5131" max="5131" width="0.625" style="1" customWidth="1"/>
    <col min="5132" max="5132" width="0.5" style="1" customWidth="1"/>
    <col min="5133" max="5133" width="11.125" style="1" customWidth="1"/>
    <col min="5134" max="5135" width="8.625" style="1" customWidth="1"/>
    <col min="5136" max="5136" width="0.625" style="1" customWidth="1"/>
    <col min="5137" max="5137" width="0.5" style="1" customWidth="1"/>
    <col min="5138" max="5138" width="11" style="1" customWidth="1"/>
    <col min="5139" max="5140" width="8.625" style="1" customWidth="1"/>
    <col min="5141" max="5141" width="0.625" style="1" customWidth="1"/>
    <col min="5142" max="5142" width="0.5" style="1" customWidth="1"/>
    <col min="5143" max="5143" width="10.625" style="1" customWidth="1"/>
    <col min="5144" max="5145" width="8.625" style="1" customWidth="1"/>
    <col min="5146" max="5146" width="0.875" style="1" customWidth="1"/>
    <col min="5147" max="5147" width="0.5" style="1" customWidth="1"/>
    <col min="5148" max="5148" width="10.625" style="1" customWidth="1"/>
    <col min="5149" max="5150" width="8.625" style="1" customWidth="1"/>
    <col min="5151" max="5151" width="0.75" style="1" customWidth="1"/>
    <col min="5152" max="5152" width="0.5" style="1" customWidth="1"/>
    <col min="5153" max="5153" width="10.625" style="1" customWidth="1"/>
    <col min="5154" max="5155" width="8.625" style="1" customWidth="1"/>
    <col min="5156" max="5156" width="0.875" style="1" customWidth="1"/>
    <col min="5157" max="5157" width="0.5" style="1" customWidth="1"/>
    <col min="5158" max="5158" width="8.5" style="1" customWidth="1"/>
    <col min="5159" max="5160" width="7.375" style="1" customWidth="1"/>
    <col min="5161" max="5161" width="0.5" style="1" customWidth="1"/>
    <col min="5162" max="5162" width="8.5" style="1" customWidth="1"/>
    <col min="5163" max="5163" width="1.5" style="1" customWidth="1"/>
    <col min="5164" max="5164" width="6.75" style="1" customWidth="1"/>
    <col min="5165" max="5165" width="7.5" style="1" customWidth="1"/>
    <col min="5166" max="5166" width="0.875" style="1" customWidth="1"/>
    <col min="5167" max="5167" width="0.5" style="1" customWidth="1"/>
    <col min="5168" max="5168" width="8.5" style="1" customWidth="1"/>
    <col min="5169" max="5170" width="7.75" style="1" customWidth="1"/>
    <col min="5171" max="5172" width="0.5" style="1" customWidth="1"/>
    <col min="5173" max="5173" width="8.5" style="1" customWidth="1"/>
    <col min="5174" max="5174" width="1.5" style="1" customWidth="1"/>
    <col min="5175" max="5175" width="6.75" style="1" customWidth="1"/>
    <col min="5176" max="5176" width="7.75" style="1" customWidth="1"/>
    <col min="5177" max="5382" width="9" style="1"/>
    <col min="5383" max="5383" width="0.5" style="1" customWidth="1"/>
    <col min="5384" max="5384" width="11.125" style="1" customWidth="1"/>
    <col min="5385" max="5386" width="8.625" style="1" customWidth="1"/>
    <col min="5387" max="5387" width="0.625" style="1" customWidth="1"/>
    <col min="5388" max="5388" width="0.5" style="1" customWidth="1"/>
    <col min="5389" max="5389" width="11.125" style="1" customWidth="1"/>
    <col min="5390" max="5391" width="8.625" style="1" customWidth="1"/>
    <col min="5392" max="5392" width="0.625" style="1" customWidth="1"/>
    <col min="5393" max="5393" width="0.5" style="1" customWidth="1"/>
    <col min="5394" max="5394" width="11" style="1" customWidth="1"/>
    <col min="5395" max="5396" width="8.625" style="1" customWidth="1"/>
    <col min="5397" max="5397" width="0.625" style="1" customWidth="1"/>
    <col min="5398" max="5398" width="0.5" style="1" customWidth="1"/>
    <col min="5399" max="5399" width="10.625" style="1" customWidth="1"/>
    <col min="5400" max="5401" width="8.625" style="1" customWidth="1"/>
    <col min="5402" max="5402" width="0.875" style="1" customWidth="1"/>
    <col min="5403" max="5403" width="0.5" style="1" customWidth="1"/>
    <col min="5404" max="5404" width="10.625" style="1" customWidth="1"/>
    <col min="5405" max="5406" width="8.625" style="1" customWidth="1"/>
    <col min="5407" max="5407" width="0.75" style="1" customWidth="1"/>
    <col min="5408" max="5408" width="0.5" style="1" customWidth="1"/>
    <col min="5409" max="5409" width="10.625" style="1" customWidth="1"/>
    <col min="5410" max="5411" width="8.625" style="1" customWidth="1"/>
    <col min="5412" max="5412" width="0.875" style="1" customWidth="1"/>
    <col min="5413" max="5413" width="0.5" style="1" customWidth="1"/>
    <col min="5414" max="5414" width="8.5" style="1" customWidth="1"/>
    <col min="5415" max="5416" width="7.375" style="1" customWidth="1"/>
    <col min="5417" max="5417" width="0.5" style="1" customWidth="1"/>
    <col min="5418" max="5418" width="8.5" style="1" customWidth="1"/>
    <col min="5419" max="5419" width="1.5" style="1" customWidth="1"/>
    <col min="5420" max="5420" width="6.75" style="1" customWidth="1"/>
    <col min="5421" max="5421" width="7.5" style="1" customWidth="1"/>
    <col min="5422" max="5422" width="0.875" style="1" customWidth="1"/>
    <col min="5423" max="5423" width="0.5" style="1" customWidth="1"/>
    <col min="5424" max="5424" width="8.5" style="1" customWidth="1"/>
    <col min="5425" max="5426" width="7.75" style="1" customWidth="1"/>
    <col min="5427" max="5428" width="0.5" style="1" customWidth="1"/>
    <col min="5429" max="5429" width="8.5" style="1" customWidth="1"/>
    <col min="5430" max="5430" width="1.5" style="1" customWidth="1"/>
    <col min="5431" max="5431" width="6.75" style="1" customWidth="1"/>
    <col min="5432" max="5432" width="7.75" style="1" customWidth="1"/>
    <col min="5433" max="5638" width="9" style="1"/>
    <col min="5639" max="5639" width="0.5" style="1" customWidth="1"/>
    <col min="5640" max="5640" width="11.125" style="1" customWidth="1"/>
    <col min="5641" max="5642" width="8.625" style="1" customWidth="1"/>
    <col min="5643" max="5643" width="0.625" style="1" customWidth="1"/>
    <col min="5644" max="5644" width="0.5" style="1" customWidth="1"/>
    <col min="5645" max="5645" width="11.125" style="1" customWidth="1"/>
    <col min="5646" max="5647" width="8.625" style="1" customWidth="1"/>
    <col min="5648" max="5648" width="0.625" style="1" customWidth="1"/>
    <col min="5649" max="5649" width="0.5" style="1" customWidth="1"/>
    <col min="5650" max="5650" width="11" style="1" customWidth="1"/>
    <col min="5651" max="5652" width="8.625" style="1" customWidth="1"/>
    <col min="5653" max="5653" width="0.625" style="1" customWidth="1"/>
    <col min="5654" max="5654" width="0.5" style="1" customWidth="1"/>
    <col min="5655" max="5655" width="10.625" style="1" customWidth="1"/>
    <col min="5656" max="5657" width="8.625" style="1" customWidth="1"/>
    <col min="5658" max="5658" width="0.875" style="1" customWidth="1"/>
    <col min="5659" max="5659" width="0.5" style="1" customWidth="1"/>
    <col min="5660" max="5660" width="10.625" style="1" customWidth="1"/>
    <col min="5661" max="5662" width="8.625" style="1" customWidth="1"/>
    <col min="5663" max="5663" width="0.75" style="1" customWidth="1"/>
    <col min="5664" max="5664" width="0.5" style="1" customWidth="1"/>
    <col min="5665" max="5665" width="10.625" style="1" customWidth="1"/>
    <col min="5666" max="5667" width="8.625" style="1" customWidth="1"/>
    <col min="5668" max="5668" width="0.875" style="1" customWidth="1"/>
    <col min="5669" max="5669" width="0.5" style="1" customWidth="1"/>
    <col min="5670" max="5670" width="8.5" style="1" customWidth="1"/>
    <col min="5671" max="5672" width="7.375" style="1" customWidth="1"/>
    <col min="5673" max="5673" width="0.5" style="1" customWidth="1"/>
    <col min="5674" max="5674" width="8.5" style="1" customWidth="1"/>
    <col min="5675" max="5675" width="1.5" style="1" customWidth="1"/>
    <col min="5676" max="5676" width="6.75" style="1" customWidth="1"/>
    <col min="5677" max="5677" width="7.5" style="1" customWidth="1"/>
    <col min="5678" max="5678" width="0.875" style="1" customWidth="1"/>
    <col min="5679" max="5679" width="0.5" style="1" customWidth="1"/>
    <col min="5680" max="5680" width="8.5" style="1" customWidth="1"/>
    <col min="5681" max="5682" width="7.75" style="1" customWidth="1"/>
    <col min="5683" max="5684" width="0.5" style="1" customWidth="1"/>
    <col min="5685" max="5685" width="8.5" style="1" customWidth="1"/>
    <col min="5686" max="5686" width="1.5" style="1" customWidth="1"/>
    <col min="5687" max="5687" width="6.75" style="1" customWidth="1"/>
    <col min="5688" max="5688" width="7.75" style="1" customWidth="1"/>
    <col min="5689" max="5894" width="9" style="1"/>
    <col min="5895" max="5895" width="0.5" style="1" customWidth="1"/>
    <col min="5896" max="5896" width="11.125" style="1" customWidth="1"/>
    <col min="5897" max="5898" width="8.625" style="1" customWidth="1"/>
    <col min="5899" max="5899" width="0.625" style="1" customWidth="1"/>
    <col min="5900" max="5900" width="0.5" style="1" customWidth="1"/>
    <col min="5901" max="5901" width="11.125" style="1" customWidth="1"/>
    <col min="5902" max="5903" width="8.625" style="1" customWidth="1"/>
    <col min="5904" max="5904" width="0.625" style="1" customWidth="1"/>
    <col min="5905" max="5905" width="0.5" style="1" customWidth="1"/>
    <col min="5906" max="5906" width="11" style="1" customWidth="1"/>
    <col min="5907" max="5908" width="8.625" style="1" customWidth="1"/>
    <col min="5909" max="5909" width="0.625" style="1" customWidth="1"/>
    <col min="5910" max="5910" width="0.5" style="1" customWidth="1"/>
    <col min="5911" max="5911" width="10.625" style="1" customWidth="1"/>
    <col min="5912" max="5913" width="8.625" style="1" customWidth="1"/>
    <col min="5914" max="5914" width="0.875" style="1" customWidth="1"/>
    <col min="5915" max="5915" width="0.5" style="1" customWidth="1"/>
    <col min="5916" max="5916" width="10.625" style="1" customWidth="1"/>
    <col min="5917" max="5918" width="8.625" style="1" customWidth="1"/>
    <col min="5919" max="5919" width="0.75" style="1" customWidth="1"/>
    <col min="5920" max="5920" width="0.5" style="1" customWidth="1"/>
    <col min="5921" max="5921" width="10.625" style="1" customWidth="1"/>
    <col min="5922" max="5923" width="8.625" style="1" customWidth="1"/>
    <col min="5924" max="5924" width="0.875" style="1" customWidth="1"/>
    <col min="5925" max="5925" width="0.5" style="1" customWidth="1"/>
    <col min="5926" max="5926" width="8.5" style="1" customWidth="1"/>
    <col min="5927" max="5928" width="7.375" style="1" customWidth="1"/>
    <col min="5929" max="5929" width="0.5" style="1" customWidth="1"/>
    <col min="5930" max="5930" width="8.5" style="1" customWidth="1"/>
    <col min="5931" max="5931" width="1.5" style="1" customWidth="1"/>
    <col min="5932" max="5932" width="6.75" style="1" customWidth="1"/>
    <col min="5933" max="5933" width="7.5" style="1" customWidth="1"/>
    <col min="5934" max="5934" width="0.875" style="1" customWidth="1"/>
    <col min="5935" max="5935" width="0.5" style="1" customWidth="1"/>
    <col min="5936" max="5936" width="8.5" style="1" customWidth="1"/>
    <col min="5937" max="5938" width="7.75" style="1" customWidth="1"/>
    <col min="5939" max="5940" width="0.5" style="1" customWidth="1"/>
    <col min="5941" max="5941" width="8.5" style="1" customWidth="1"/>
    <col min="5942" max="5942" width="1.5" style="1" customWidth="1"/>
    <col min="5943" max="5943" width="6.75" style="1" customWidth="1"/>
    <col min="5944" max="5944" width="7.75" style="1" customWidth="1"/>
    <col min="5945" max="6150" width="9" style="1"/>
    <col min="6151" max="6151" width="0.5" style="1" customWidth="1"/>
    <col min="6152" max="6152" width="11.125" style="1" customWidth="1"/>
    <col min="6153" max="6154" width="8.625" style="1" customWidth="1"/>
    <col min="6155" max="6155" width="0.625" style="1" customWidth="1"/>
    <col min="6156" max="6156" width="0.5" style="1" customWidth="1"/>
    <col min="6157" max="6157" width="11.125" style="1" customWidth="1"/>
    <col min="6158" max="6159" width="8.625" style="1" customWidth="1"/>
    <col min="6160" max="6160" width="0.625" style="1" customWidth="1"/>
    <col min="6161" max="6161" width="0.5" style="1" customWidth="1"/>
    <col min="6162" max="6162" width="11" style="1" customWidth="1"/>
    <col min="6163" max="6164" width="8.625" style="1" customWidth="1"/>
    <col min="6165" max="6165" width="0.625" style="1" customWidth="1"/>
    <col min="6166" max="6166" width="0.5" style="1" customWidth="1"/>
    <col min="6167" max="6167" width="10.625" style="1" customWidth="1"/>
    <col min="6168" max="6169" width="8.625" style="1" customWidth="1"/>
    <col min="6170" max="6170" width="0.875" style="1" customWidth="1"/>
    <col min="6171" max="6171" width="0.5" style="1" customWidth="1"/>
    <col min="6172" max="6172" width="10.625" style="1" customWidth="1"/>
    <col min="6173" max="6174" width="8.625" style="1" customWidth="1"/>
    <col min="6175" max="6175" width="0.75" style="1" customWidth="1"/>
    <col min="6176" max="6176" width="0.5" style="1" customWidth="1"/>
    <col min="6177" max="6177" width="10.625" style="1" customWidth="1"/>
    <col min="6178" max="6179" width="8.625" style="1" customWidth="1"/>
    <col min="6180" max="6180" width="0.875" style="1" customWidth="1"/>
    <col min="6181" max="6181" width="0.5" style="1" customWidth="1"/>
    <col min="6182" max="6182" width="8.5" style="1" customWidth="1"/>
    <col min="6183" max="6184" width="7.375" style="1" customWidth="1"/>
    <col min="6185" max="6185" width="0.5" style="1" customWidth="1"/>
    <col min="6186" max="6186" width="8.5" style="1" customWidth="1"/>
    <col min="6187" max="6187" width="1.5" style="1" customWidth="1"/>
    <col min="6188" max="6188" width="6.75" style="1" customWidth="1"/>
    <col min="6189" max="6189" width="7.5" style="1" customWidth="1"/>
    <col min="6190" max="6190" width="0.875" style="1" customWidth="1"/>
    <col min="6191" max="6191" width="0.5" style="1" customWidth="1"/>
    <col min="6192" max="6192" width="8.5" style="1" customWidth="1"/>
    <col min="6193" max="6194" width="7.75" style="1" customWidth="1"/>
    <col min="6195" max="6196" width="0.5" style="1" customWidth="1"/>
    <col min="6197" max="6197" width="8.5" style="1" customWidth="1"/>
    <col min="6198" max="6198" width="1.5" style="1" customWidth="1"/>
    <col min="6199" max="6199" width="6.75" style="1" customWidth="1"/>
    <col min="6200" max="6200" width="7.75" style="1" customWidth="1"/>
    <col min="6201" max="6406" width="9" style="1"/>
    <col min="6407" max="6407" width="0.5" style="1" customWidth="1"/>
    <col min="6408" max="6408" width="11.125" style="1" customWidth="1"/>
    <col min="6409" max="6410" width="8.625" style="1" customWidth="1"/>
    <col min="6411" max="6411" width="0.625" style="1" customWidth="1"/>
    <col min="6412" max="6412" width="0.5" style="1" customWidth="1"/>
    <col min="6413" max="6413" width="11.125" style="1" customWidth="1"/>
    <col min="6414" max="6415" width="8.625" style="1" customWidth="1"/>
    <col min="6416" max="6416" width="0.625" style="1" customWidth="1"/>
    <col min="6417" max="6417" width="0.5" style="1" customWidth="1"/>
    <col min="6418" max="6418" width="11" style="1" customWidth="1"/>
    <col min="6419" max="6420" width="8.625" style="1" customWidth="1"/>
    <col min="6421" max="6421" width="0.625" style="1" customWidth="1"/>
    <col min="6422" max="6422" width="0.5" style="1" customWidth="1"/>
    <col min="6423" max="6423" width="10.625" style="1" customWidth="1"/>
    <col min="6424" max="6425" width="8.625" style="1" customWidth="1"/>
    <col min="6426" max="6426" width="0.875" style="1" customWidth="1"/>
    <col min="6427" max="6427" width="0.5" style="1" customWidth="1"/>
    <col min="6428" max="6428" width="10.625" style="1" customWidth="1"/>
    <col min="6429" max="6430" width="8.625" style="1" customWidth="1"/>
    <col min="6431" max="6431" width="0.75" style="1" customWidth="1"/>
    <col min="6432" max="6432" width="0.5" style="1" customWidth="1"/>
    <col min="6433" max="6433" width="10.625" style="1" customWidth="1"/>
    <col min="6434" max="6435" width="8.625" style="1" customWidth="1"/>
    <col min="6436" max="6436" width="0.875" style="1" customWidth="1"/>
    <col min="6437" max="6437" width="0.5" style="1" customWidth="1"/>
    <col min="6438" max="6438" width="8.5" style="1" customWidth="1"/>
    <col min="6439" max="6440" width="7.375" style="1" customWidth="1"/>
    <col min="6441" max="6441" width="0.5" style="1" customWidth="1"/>
    <col min="6442" max="6442" width="8.5" style="1" customWidth="1"/>
    <col min="6443" max="6443" width="1.5" style="1" customWidth="1"/>
    <col min="6444" max="6444" width="6.75" style="1" customWidth="1"/>
    <col min="6445" max="6445" width="7.5" style="1" customWidth="1"/>
    <col min="6446" max="6446" width="0.875" style="1" customWidth="1"/>
    <col min="6447" max="6447" width="0.5" style="1" customWidth="1"/>
    <col min="6448" max="6448" width="8.5" style="1" customWidth="1"/>
    <col min="6449" max="6450" width="7.75" style="1" customWidth="1"/>
    <col min="6451" max="6452" width="0.5" style="1" customWidth="1"/>
    <col min="6453" max="6453" width="8.5" style="1" customWidth="1"/>
    <col min="6454" max="6454" width="1.5" style="1" customWidth="1"/>
    <col min="6455" max="6455" width="6.75" style="1" customWidth="1"/>
    <col min="6456" max="6456" width="7.75" style="1" customWidth="1"/>
    <col min="6457" max="6662" width="9" style="1"/>
    <col min="6663" max="6663" width="0.5" style="1" customWidth="1"/>
    <col min="6664" max="6664" width="11.125" style="1" customWidth="1"/>
    <col min="6665" max="6666" width="8.625" style="1" customWidth="1"/>
    <col min="6667" max="6667" width="0.625" style="1" customWidth="1"/>
    <col min="6668" max="6668" width="0.5" style="1" customWidth="1"/>
    <col min="6669" max="6669" width="11.125" style="1" customWidth="1"/>
    <col min="6670" max="6671" width="8.625" style="1" customWidth="1"/>
    <col min="6672" max="6672" width="0.625" style="1" customWidth="1"/>
    <col min="6673" max="6673" width="0.5" style="1" customWidth="1"/>
    <col min="6674" max="6674" width="11" style="1" customWidth="1"/>
    <col min="6675" max="6676" width="8.625" style="1" customWidth="1"/>
    <col min="6677" max="6677" width="0.625" style="1" customWidth="1"/>
    <col min="6678" max="6678" width="0.5" style="1" customWidth="1"/>
    <col min="6679" max="6679" width="10.625" style="1" customWidth="1"/>
    <col min="6680" max="6681" width="8.625" style="1" customWidth="1"/>
    <col min="6682" max="6682" width="0.875" style="1" customWidth="1"/>
    <col min="6683" max="6683" width="0.5" style="1" customWidth="1"/>
    <col min="6684" max="6684" width="10.625" style="1" customWidth="1"/>
    <col min="6685" max="6686" width="8.625" style="1" customWidth="1"/>
    <col min="6687" max="6687" width="0.75" style="1" customWidth="1"/>
    <col min="6688" max="6688" width="0.5" style="1" customWidth="1"/>
    <col min="6689" max="6689" width="10.625" style="1" customWidth="1"/>
    <col min="6690" max="6691" width="8.625" style="1" customWidth="1"/>
    <col min="6692" max="6692" width="0.875" style="1" customWidth="1"/>
    <col min="6693" max="6693" width="0.5" style="1" customWidth="1"/>
    <col min="6694" max="6694" width="8.5" style="1" customWidth="1"/>
    <col min="6695" max="6696" width="7.375" style="1" customWidth="1"/>
    <col min="6697" max="6697" width="0.5" style="1" customWidth="1"/>
    <col min="6698" max="6698" width="8.5" style="1" customWidth="1"/>
    <col min="6699" max="6699" width="1.5" style="1" customWidth="1"/>
    <col min="6700" max="6700" width="6.75" style="1" customWidth="1"/>
    <col min="6701" max="6701" width="7.5" style="1" customWidth="1"/>
    <col min="6702" max="6702" width="0.875" style="1" customWidth="1"/>
    <col min="6703" max="6703" width="0.5" style="1" customWidth="1"/>
    <col min="6704" max="6704" width="8.5" style="1" customWidth="1"/>
    <col min="6705" max="6706" width="7.75" style="1" customWidth="1"/>
    <col min="6707" max="6708" width="0.5" style="1" customWidth="1"/>
    <col min="6709" max="6709" width="8.5" style="1" customWidth="1"/>
    <col min="6710" max="6710" width="1.5" style="1" customWidth="1"/>
    <col min="6711" max="6711" width="6.75" style="1" customWidth="1"/>
    <col min="6712" max="6712" width="7.75" style="1" customWidth="1"/>
    <col min="6713" max="6918" width="9" style="1"/>
    <col min="6919" max="6919" width="0.5" style="1" customWidth="1"/>
    <col min="6920" max="6920" width="11.125" style="1" customWidth="1"/>
    <col min="6921" max="6922" width="8.625" style="1" customWidth="1"/>
    <col min="6923" max="6923" width="0.625" style="1" customWidth="1"/>
    <col min="6924" max="6924" width="0.5" style="1" customWidth="1"/>
    <col min="6925" max="6925" width="11.125" style="1" customWidth="1"/>
    <col min="6926" max="6927" width="8.625" style="1" customWidth="1"/>
    <col min="6928" max="6928" width="0.625" style="1" customWidth="1"/>
    <col min="6929" max="6929" width="0.5" style="1" customWidth="1"/>
    <col min="6930" max="6930" width="11" style="1" customWidth="1"/>
    <col min="6931" max="6932" width="8.625" style="1" customWidth="1"/>
    <col min="6933" max="6933" width="0.625" style="1" customWidth="1"/>
    <col min="6934" max="6934" width="0.5" style="1" customWidth="1"/>
    <col min="6935" max="6935" width="10.625" style="1" customWidth="1"/>
    <col min="6936" max="6937" width="8.625" style="1" customWidth="1"/>
    <col min="6938" max="6938" width="0.875" style="1" customWidth="1"/>
    <col min="6939" max="6939" width="0.5" style="1" customWidth="1"/>
    <col min="6940" max="6940" width="10.625" style="1" customWidth="1"/>
    <col min="6941" max="6942" width="8.625" style="1" customWidth="1"/>
    <col min="6943" max="6943" width="0.75" style="1" customWidth="1"/>
    <col min="6944" max="6944" width="0.5" style="1" customWidth="1"/>
    <col min="6945" max="6945" width="10.625" style="1" customWidth="1"/>
    <col min="6946" max="6947" width="8.625" style="1" customWidth="1"/>
    <col min="6948" max="6948" width="0.875" style="1" customWidth="1"/>
    <col min="6949" max="6949" width="0.5" style="1" customWidth="1"/>
    <col min="6950" max="6950" width="8.5" style="1" customWidth="1"/>
    <col min="6951" max="6952" width="7.375" style="1" customWidth="1"/>
    <col min="6953" max="6953" width="0.5" style="1" customWidth="1"/>
    <col min="6954" max="6954" width="8.5" style="1" customWidth="1"/>
    <col min="6955" max="6955" width="1.5" style="1" customWidth="1"/>
    <col min="6956" max="6956" width="6.75" style="1" customWidth="1"/>
    <col min="6957" max="6957" width="7.5" style="1" customWidth="1"/>
    <col min="6958" max="6958" width="0.875" style="1" customWidth="1"/>
    <col min="6959" max="6959" width="0.5" style="1" customWidth="1"/>
    <col min="6960" max="6960" width="8.5" style="1" customWidth="1"/>
    <col min="6961" max="6962" width="7.75" style="1" customWidth="1"/>
    <col min="6963" max="6964" width="0.5" style="1" customWidth="1"/>
    <col min="6965" max="6965" width="8.5" style="1" customWidth="1"/>
    <col min="6966" max="6966" width="1.5" style="1" customWidth="1"/>
    <col min="6967" max="6967" width="6.75" style="1" customWidth="1"/>
    <col min="6968" max="6968" width="7.75" style="1" customWidth="1"/>
    <col min="6969" max="7174" width="9" style="1"/>
    <col min="7175" max="7175" width="0.5" style="1" customWidth="1"/>
    <col min="7176" max="7176" width="11.125" style="1" customWidth="1"/>
    <col min="7177" max="7178" width="8.625" style="1" customWidth="1"/>
    <col min="7179" max="7179" width="0.625" style="1" customWidth="1"/>
    <col min="7180" max="7180" width="0.5" style="1" customWidth="1"/>
    <col min="7181" max="7181" width="11.125" style="1" customWidth="1"/>
    <col min="7182" max="7183" width="8.625" style="1" customWidth="1"/>
    <col min="7184" max="7184" width="0.625" style="1" customWidth="1"/>
    <col min="7185" max="7185" width="0.5" style="1" customWidth="1"/>
    <col min="7186" max="7186" width="11" style="1" customWidth="1"/>
    <col min="7187" max="7188" width="8.625" style="1" customWidth="1"/>
    <col min="7189" max="7189" width="0.625" style="1" customWidth="1"/>
    <col min="7190" max="7190" width="0.5" style="1" customWidth="1"/>
    <col min="7191" max="7191" width="10.625" style="1" customWidth="1"/>
    <col min="7192" max="7193" width="8.625" style="1" customWidth="1"/>
    <col min="7194" max="7194" width="0.875" style="1" customWidth="1"/>
    <col min="7195" max="7195" width="0.5" style="1" customWidth="1"/>
    <col min="7196" max="7196" width="10.625" style="1" customWidth="1"/>
    <col min="7197" max="7198" width="8.625" style="1" customWidth="1"/>
    <col min="7199" max="7199" width="0.75" style="1" customWidth="1"/>
    <col min="7200" max="7200" width="0.5" style="1" customWidth="1"/>
    <col min="7201" max="7201" width="10.625" style="1" customWidth="1"/>
    <col min="7202" max="7203" width="8.625" style="1" customWidth="1"/>
    <col min="7204" max="7204" width="0.875" style="1" customWidth="1"/>
    <col min="7205" max="7205" width="0.5" style="1" customWidth="1"/>
    <col min="7206" max="7206" width="8.5" style="1" customWidth="1"/>
    <col min="7207" max="7208" width="7.375" style="1" customWidth="1"/>
    <col min="7209" max="7209" width="0.5" style="1" customWidth="1"/>
    <col min="7210" max="7210" width="8.5" style="1" customWidth="1"/>
    <col min="7211" max="7211" width="1.5" style="1" customWidth="1"/>
    <col min="7212" max="7212" width="6.75" style="1" customWidth="1"/>
    <col min="7213" max="7213" width="7.5" style="1" customWidth="1"/>
    <col min="7214" max="7214" width="0.875" style="1" customWidth="1"/>
    <col min="7215" max="7215" width="0.5" style="1" customWidth="1"/>
    <col min="7216" max="7216" width="8.5" style="1" customWidth="1"/>
    <col min="7217" max="7218" width="7.75" style="1" customWidth="1"/>
    <col min="7219" max="7220" width="0.5" style="1" customWidth="1"/>
    <col min="7221" max="7221" width="8.5" style="1" customWidth="1"/>
    <col min="7222" max="7222" width="1.5" style="1" customWidth="1"/>
    <col min="7223" max="7223" width="6.75" style="1" customWidth="1"/>
    <col min="7224" max="7224" width="7.75" style="1" customWidth="1"/>
    <col min="7225" max="7430" width="9" style="1"/>
    <col min="7431" max="7431" width="0.5" style="1" customWidth="1"/>
    <col min="7432" max="7432" width="11.125" style="1" customWidth="1"/>
    <col min="7433" max="7434" width="8.625" style="1" customWidth="1"/>
    <col min="7435" max="7435" width="0.625" style="1" customWidth="1"/>
    <col min="7436" max="7436" width="0.5" style="1" customWidth="1"/>
    <col min="7437" max="7437" width="11.125" style="1" customWidth="1"/>
    <col min="7438" max="7439" width="8.625" style="1" customWidth="1"/>
    <col min="7440" max="7440" width="0.625" style="1" customWidth="1"/>
    <col min="7441" max="7441" width="0.5" style="1" customWidth="1"/>
    <col min="7442" max="7442" width="11" style="1" customWidth="1"/>
    <col min="7443" max="7444" width="8.625" style="1" customWidth="1"/>
    <col min="7445" max="7445" width="0.625" style="1" customWidth="1"/>
    <col min="7446" max="7446" width="0.5" style="1" customWidth="1"/>
    <col min="7447" max="7447" width="10.625" style="1" customWidth="1"/>
    <col min="7448" max="7449" width="8.625" style="1" customWidth="1"/>
    <col min="7450" max="7450" width="0.875" style="1" customWidth="1"/>
    <col min="7451" max="7451" width="0.5" style="1" customWidth="1"/>
    <col min="7452" max="7452" width="10.625" style="1" customWidth="1"/>
    <col min="7453" max="7454" width="8.625" style="1" customWidth="1"/>
    <col min="7455" max="7455" width="0.75" style="1" customWidth="1"/>
    <col min="7456" max="7456" width="0.5" style="1" customWidth="1"/>
    <col min="7457" max="7457" width="10.625" style="1" customWidth="1"/>
    <col min="7458" max="7459" width="8.625" style="1" customWidth="1"/>
    <col min="7460" max="7460" width="0.875" style="1" customWidth="1"/>
    <col min="7461" max="7461" width="0.5" style="1" customWidth="1"/>
    <col min="7462" max="7462" width="8.5" style="1" customWidth="1"/>
    <col min="7463" max="7464" width="7.375" style="1" customWidth="1"/>
    <col min="7465" max="7465" width="0.5" style="1" customWidth="1"/>
    <col min="7466" max="7466" width="8.5" style="1" customWidth="1"/>
    <col min="7467" max="7467" width="1.5" style="1" customWidth="1"/>
    <col min="7468" max="7468" width="6.75" style="1" customWidth="1"/>
    <col min="7469" max="7469" width="7.5" style="1" customWidth="1"/>
    <col min="7470" max="7470" width="0.875" style="1" customWidth="1"/>
    <col min="7471" max="7471" width="0.5" style="1" customWidth="1"/>
    <col min="7472" max="7472" width="8.5" style="1" customWidth="1"/>
    <col min="7473" max="7474" width="7.75" style="1" customWidth="1"/>
    <col min="7475" max="7476" width="0.5" style="1" customWidth="1"/>
    <col min="7477" max="7477" width="8.5" style="1" customWidth="1"/>
    <col min="7478" max="7478" width="1.5" style="1" customWidth="1"/>
    <col min="7479" max="7479" width="6.75" style="1" customWidth="1"/>
    <col min="7480" max="7480" width="7.75" style="1" customWidth="1"/>
    <col min="7481" max="7686" width="9" style="1"/>
    <col min="7687" max="7687" width="0.5" style="1" customWidth="1"/>
    <col min="7688" max="7688" width="11.125" style="1" customWidth="1"/>
    <col min="7689" max="7690" width="8.625" style="1" customWidth="1"/>
    <col min="7691" max="7691" width="0.625" style="1" customWidth="1"/>
    <col min="7692" max="7692" width="0.5" style="1" customWidth="1"/>
    <col min="7693" max="7693" width="11.125" style="1" customWidth="1"/>
    <col min="7694" max="7695" width="8.625" style="1" customWidth="1"/>
    <col min="7696" max="7696" width="0.625" style="1" customWidth="1"/>
    <col min="7697" max="7697" width="0.5" style="1" customWidth="1"/>
    <col min="7698" max="7698" width="11" style="1" customWidth="1"/>
    <col min="7699" max="7700" width="8.625" style="1" customWidth="1"/>
    <col min="7701" max="7701" width="0.625" style="1" customWidth="1"/>
    <col min="7702" max="7702" width="0.5" style="1" customWidth="1"/>
    <col min="7703" max="7703" width="10.625" style="1" customWidth="1"/>
    <col min="7704" max="7705" width="8.625" style="1" customWidth="1"/>
    <col min="7706" max="7706" width="0.875" style="1" customWidth="1"/>
    <col min="7707" max="7707" width="0.5" style="1" customWidth="1"/>
    <col min="7708" max="7708" width="10.625" style="1" customWidth="1"/>
    <col min="7709" max="7710" width="8.625" style="1" customWidth="1"/>
    <col min="7711" max="7711" width="0.75" style="1" customWidth="1"/>
    <col min="7712" max="7712" width="0.5" style="1" customWidth="1"/>
    <col min="7713" max="7713" width="10.625" style="1" customWidth="1"/>
    <col min="7714" max="7715" width="8.625" style="1" customWidth="1"/>
    <col min="7716" max="7716" width="0.875" style="1" customWidth="1"/>
    <col min="7717" max="7717" width="0.5" style="1" customWidth="1"/>
    <col min="7718" max="7718" width="8.5" style="1" customWidth="1"/>
    <col min="7719" max="7720" width="7.375" style="1" customWidth="1"/>
    <col min="7721" max="7721" width="0.5" style="1" customWidth="1"/>
    <col min="7722" max="7722" width="8.5" style="1" customWidth="1"/>
    <col min="7723" max="7723" width="1.5" style="1" customWidth="1"/>
    <col min="7724" max="7724" width="6.75" style="1" customWidth="1"/>
    <col min="7725" max="7725" width="7.5" style="1" customWidth="1"/>
    <col min="7726" max="7726" width="0.875" style="1" customWidth="1"/>
    <col min="7727" max="7727" width="0.5" style="1" customWidth="1"/>
    <col min="7728" max="7728" width="8.5" style="1" customWidth="1"/>
    <col min="7729" max="7730" width="7.75" style="1" customWidth="1"/>
    <col min="7731" max="7732" width="0.5" style="1" customWidth="1"/>
    <col min="7733" max="7733" width="8.5" style="1" customWidth="1"/>
    <col min="7734" max="7734" width="1.5" style="1" customWidth="1"/>
    <col min="7735" max="7735" width="6.75" style="1" customWidth="1"/>
    <col min="7736" max="7736" width="7.75" style="1" customWidth="1"/>
    <col min="7737" max="7942" width="9" style="1"/>
    <col min="7943" max="7943" width="0.5" style="1" customWidth="1"/>
    <col min="7944" max="7944" width="11.125" style="1" customWidth="1"/>
    <col min="7945" max="7946" width="8.625" style="1" customWidth="1"/>
    <col min="7947" max="7947" width="0.625" style="1" customWidth="1"/>
    <col min="7948" max="7948" width="0.5" style="1" customWidth="1"/>
    <col min="7949" max="7949" width="11.125" style="1" customWidth="1"/>
    <col min="7950" max="7951" width="8.625" style="1" customWidth="1"/>
    <col min="7952" max="7952" width="0.625" style="1" customWidth="1"/>
    <col min="7953" max="7953" width="0.5" style="1" customWidth="1"/>
    <col min="7954" max="7954" width="11" style="1" customWidth="1"/>
    <col min="7955" max="7956" width="8.625" style="1" customWidth="1"/>
    <col min="7957" max="7957" width="0.625" style="1" customWidth="1"/>
    <col min="7958" max="7958" width="0.5" style="1" customWidth="1"/>
    <col min="7959" max="7959" width="10.625" style="1" customWidth="1"/>
    <col min="7960" max="7961" width="8.625" style="1" customWidth="1"/>
    <col min="7962" max="7962" width="0.875" style="1" customWidth="1"/>
    <col min="7963" max="7963" width="0.5" style="1" customWidth="1"/>
    <col min="7964" max="7964" width="10.625" style="1" customWidth="1"/>
    <col min="7965" max="7966" width="8.625" style="1" customWidth="1"/>
    <col min="7967" max="7967" width="0.75" style="1" customWidth="1"/>
    <col min="7968" max="7968" width="0.5" style="1" customWidth="1"/>
    <col min="7969" max="7969" width="10.625" style="1" customWidth="1"/>
    <col min="7970" max="7971" width="8.625" style="1" customWidth="1"/>
    <col min="7972" max="7972" width="0.875" style="1" customWidth="1"/>
    <col min="7973" max="7973" width="0.5" style="1" customWidth="1"/>
    <col min="7974" max="7974" width="8.5" style="1" customWidth="1"/>
    <col min="7975" max="7976" width="7.375" style="1" customWidth="1"/>
    <col min="7977" max="7977" width="0.5" style="1" customWidth="1"/>
    <col min="7978" max="7978" width="8.5" style="1" customWidth="1"/>
    <col min="7979" max="7979" width="1.5" style="1" customWidth="1"/>
    <col min="7980" max="7980" width="6.75" style="1" customWidth="1"/>
    <col min="7981" max="7981" width="7.5" style="1" customWidth="1"/>
    <col min="7982" max="7982" width="0.875" style="1" customWidth="1"/>
    <col min="7983" max="7983" width="0.5" style="1" customWidth="1"/>
    <col min="7984" max="7984" width="8.5" style="1" customWidth="1"/>
    <col min="7985" max="7986" width="7.75" style="1" customWidth="1"/>
    <col min="7987" max="7988" width="0.5" style="1" customWidth="1"/>
    <col min="7989" max="7989" width="8.5" style="1" customWidth="1"/>
    <col min="7990" max="7990" width="1.5" style="1" customWidth="1"/>
    <col min="7991" max="7991" width="6.75" style="1" customWidth="1"/>
    <col min="7992" max="7992" width="7.75" style="1" customWidth="1"/>
    <col min="7993" max="8198" width="9" style="1"/>
    <col min="8199" max="8199" width="0.5" style="1" customWidth="1"/>
    <col min="8200" max="8200" width="11.125" style="1" customWidth="1"/>
    <col min="8201" max="8202" width="8.625" style="1" customWidth="1"/>
    <col min="8203" max="8203" width="0.625" style="1" customWidth="1"/>
    <col min="8204" max="8204" width="0.5" style="1" customWidth="1"/>
    <col min="8205" max="8205" width="11.125" style="1" customWidth="1"/>
    <col min="8206" max="8207" width="8.625" style="1" customWidth="1"/>
    <col min="8208" max="8208" width="0.625" style="1" customWidth="1"/>
    <col min="8209" max="8209" width="0.5" style="1" customWidth="1"/>
    <col min="8210" max="8210" width="11" style="1" customWidth="1"/>
    <col min="8211" max="8212" width="8.625" style="1" customWidth="1"/>
    <col min="8213" max="8213" width="0.625" style="1" customWidth="1"/>
    <col min="8214" max="8214" width="0.5" style="1" customWidth="1"/>
    <col min="8215" max="8215" width="10.625" style="1" customWidth="1"/>
    <col min="8216" max="8217" width="8.625" style="1" customWidth="1"/>
    <col min="8218" max="8218" width="0.875" style="1" customWidth="1"/>
    <col min="8219" max="8219" width="0.5" style="1" customWidth="1"/>
    <col min="8220" max="8220" width="10.625" style="1" customWidth="1"/>
    <col min="8221" max="8222" width="8.625" style="1" customWidth="1"/>
    <col min="8223" max="8223" width="0.75" style="1" customWidth="1"/>
    <col min="8224" max="8224" width="0.5" style="1" customWidth="1"/>
    <col min="8225" max="8225" width="10.625" style="1" customWidth="1"/>
    <col min="8226" max="8227" width="8.625" style="1" customWidth="1"/>
    <col min="8228" max="8228" width="0.875" style="1" customWidth="1"/>
    <col min="8229" max="8229" width="0.5" style="1" customWidth="1"/>
    <col min="8230" max="8230" width="8.5" style="1" customWidth="1"/>
    <col min="8231" max="8232" width="7.375" style="1" customWidth="1"/>
    <col min="8233" max="8233" width="0.5" style="1" customWidth="1"/>
    <col min="8234" max="8234" width="8.5" style="1" customWidth="1"/>
    <col min="8235" max="8235" width="1.5" style="1" customWidth="1"/>
    <col min="8236" max="8236" width="6.75" style="1" customWidth="1"/>
    <col min="8237" max="8237" width="7.5" style="1" customWidth="1"/>
    <col min="8238" max="8238" width="0.875" style="1" customWidth="1"/>
    <col min="8239" max="8239" width="0.5" style="1" customWidth="1"/>
    <col min="8240" max="8240" width="8.5" style="1" customWidth="1"/>
    <col min="8241" max="8242" width="7.75" style="1" customWidth="1"/>
    <col min="8243" max="8244" width="0.5" style="1" customWidth="1"/>
    <col min="8245" max="8245" width="8.5" style="1" customWidth="1"/>
    <col min="8246" max="8246" width="1.5" style="1" customWidth="1"/>
    <col min="8247" max="8247" width="6.75" style="1" customWidth="1"/>
    <col min="8248" max="8248" width="7.75" style="1" customWidth="1"/>
    <col min="8249" max="8454" width="9" style="1"/>
    <col min="8455" max="8455" width="0.5" style="1" customWidth="1"/>
    <col min="8456" max="8456" width="11.125" style="1" customWidth="1"/>
    <col min="8457" max="8458" width="8.625" style="1" customWidth="1"/>
    <col min="8459" max="8459" width="0.625" style="1" customWidth="1"/>
    <col min="8460" max="8460" width="0.5" style="1" customWidth="1"/>
    <col min="8461" max="8461" width="11.125" style="1" customWidth="1"/>
    <col min="8462" max="8463" width="8.625" style="1" customWidth="1"/>
    <col min="8464" max="8464" width="0.625" style="1" customWidth="1"/>
    <col min="8465" max="8465" width="0.5" style="1" customWidth="1"/>
    <col min="8466" max="8466" width="11" style="1" customWidth="1"/>
    <col min="8467" max="8468" width="8.625" style="1" customWidth="1"/>
    <col min="8469" max="8469" width="0.625" style="1" customWidth="1"/>
    <col min="8470" max="8470" width="0.5" style="1" customWidth="1"/>
    <col min="8471" max="8471" width="10.625" style="1" customWidth="1"/>
    <col min="8472" max="8473" width="8.625" style="1" customWidth="1"/>
    <col min="8474" max="8474" width="0.875" style="1" customWidth="1"/>
    <col min="8475" max="8475" width="0.5" style="1" customWidth="1"/>
    <col min="8476" max="8476" width="10.625" style="1" customWidth="1"/>
    <col min="8477" max="8478" width="8.625" style="1" customWidth="1"/>
    <col min="8479" max="8479" width="0.75" style="1" customWidth="1"/>
    <col min="8480" max="8480" width="0.5" style="1" customWidth="1"/>
    <col min="8481" max="8481" width="10.625" style="1" customWidth="1"/>
    <col min="8482" max="8483" width="8.625" style="1" customWidth="1"/>
    <col min="8484" max="8484" width="0.875" style="1" customWidth="1"/>
    <col min="8485" max="8485" width="0.5" style="1" customWidth="1"/>
    <col min="8486" max="8486" width="8.5" style="1" customWidth="1"/>
    <col min="8487" max="8488" width="7.375" style="1" customWidth="1"/>
    <col min="8489" max="8489" width="0.5" style="1" customWidth="1"/>
    <col min="8490" max="8490" width="8.5" style="1" customWidth="1"/>
    <col min="8491" max="8491" width="1.5" style="1" customWidth="1"/>
    <col min="8492" max="8492" width="6.75" style="1" customWidth="1"/>
    <col min="8493" max="8493" width="7.5" style="1" customWidth="1"/>
    <col min="8494" max="8494" width="0.875" style="1" customWidth="1"/>
    <col min="8495" max="8495" width="0.5" style="1" customWidth="1"/>
    <col min="8496" max="8496" width="8.5" style="1" customWidth="1"/>
    <col min="8497" max="8498" width="7.75" style="1" customWidth="1"/>
    <col min="8499" max="8500" width="0.5" style="1" customWidth="1"/>
    <col min="8501" max="8501" width="8.5" style="1" customWidth="1"/>
    <col min="8502" max="8502" width="1.5" style="1" customWidth="1"/>
    <col min="8503" max="8503" width="6.75" style="1" customWidth="1"/>
    <col min="8504" max="8504" width="7.75" style="1" customWidth="1"/>
    <col min="8505" max="8710" width="9" style="1"/>
    <col min="8711" max="8711" width="0.5" style="1" customWidth="1"/>
    <col min="8712" max="8712" width="11.125" style="1" customWidth="1"/>
    <col min="8713" max="8714" width="8.625" style="1" customWidth="1"/>
    <col min="8715" max="8715" width="0.625" style="1" customWidth="1"/>
    <col min="8716" max="8716" width="0.5" style="1" customWidth="1"/>
    <col min="8717" max="8717" width="11.125" style="1" customWidth="1"/>
    <col min="8718" max="8719" width="8.625" style="1" customWidth="1"/>
    <col min="8720" max="8720" width="0.625" style="1" customWidth="1"/>
    <col min="8721" max="8721" width="0.5" style="1" customWidth="1"/>
    <col min="8722" max="8722" width="11" style="1" customWidth="1"/>
    <col min="8723" max="8724" width="8.625" style="1" customWidth="1"/>
    <col min="8725" max="8725" width="0.625" style="1" customWidth="1"/>
    <col min="8726" max="8726" width="0.5" style="1" customWidth="1"/>
    <col min="8727" max="8727" width="10.625" style="1" customWidth="1"/>
    <col min="8728" max="8729" width="8.625" style="1" customWidth="1"/>
    <col min="8730" max="8730" width="0.875" style="1" customWidth="1"/>
    <col min="8731" max="8731" width="0.5" style="1" customWidth="1"/>
    <col min="8732" max="8732" width="10.625" style="1" customWidth="1"/>
    <col min="8733" max="8734" width="8.625" style="1" customWidth="1"/>
    <col min="8735" max="8735" width="0.75" style="1" customWidth="1"/>
    <col min="8736" max="8736" width="0.5" style="1" customWidth="1"/>
    <col min="8737" max="8737" width="10.625" style="1" customWidth="1"/>
    <col min="8738" max="8739" width="8.625" style="1" customWidth="1"/>
    <col min="8740" max="8740" width="0.875" style="1" customWidth="1"/>
    <col min="8741" max="8741" width="0.5" style="1" customWidth="1"/>
    <col min="8742" max="8742" width="8.5" style="1" customWidth="1"/>
    <col min="8743" max="8744" width="7.375" style="1" customWidth="1"/>
    <col min="8745" max="8745" width="0.5" style="1" customWidth="1"/>
    <col min="8746" max="8746" width="8.5" style="1" customWidth="1"/>
    <col min="8747" max="8747" width="1.5" style="1" customWidth="1"/>
    <col min="8748" max="8748" width="6.75" style="1" customWidth="1"/>
    <col min="8749" max="8749" width="7.5" style="1" customWidth="1"/>
    <col min="8750" max="8750" width="0.875" style="1" customWidth="1"/>
    <col min="8751" max="8751" width="0.5" style="1" customWidth="1"/>
    <col min="8752" max="8752" width="8.5" style="1" customWidth="1"/>
    <col min="8753" max="8754" width="7.75" style="1" customWidth="1"/>
    <col min="8755" max="8756" width="0.5" style="1" customWidth="1"/>
    <col min="8757" max="8757" width="8.5" style="1" customWidth="1"/>
    <col min="8758" max="8758" width="1.5" style="1" customWidth="1"/>
    <col min="8759" max="8759" width="6.75" style="1" customWidth="1"/>
    <col min="8760" max="8760" width="7.75" style="1" customWidth="1"/>
    <col min="8761" max="8966" width="9" style="1"/>
    <col min="8967" max="8967" width="0.5" style="1" customWidth="1"/>
    <col min="8968" max="8968" width="11.125" style="1" customWidth="1"/>
    <col min="8969" max="8970" width="8.625" style="1" customWidth="1"/>
    <col min="8971" max="8971" width="0.625" style="1" customWidth="1"/>
    <col min="8972" max="8972" width="0.5" style="1" customWidth="1"/>
    <col min="8973" max="8973" width="11.125" style="1" customWidth="1"/>
    <col min="8974" max="8975" width="8.625" style="1" customWidth="1"/>
    <col min="8976" max="8976" width="0.625" style="1" customWidth="1"/>
    <col min="8977" max="8977" width="0.5" style="1" customWidth="1"/>
    <col min="8978" max="8978" width="11" style="1" customWidth="1"/>
    <col min="8979" max="8980" width="8.625" style="1" customWidth="1"/>
    <col min="8981" max="8981" width="0.625" style="1" customWidth="1"/>
    <col min="8982" max="8982" width="0.5" style="1" customWidth="1"/>
    <col min="8983" max="8983" width="10.625" style="1" customWidth="1"/>
    <col min="8984" max="8985" width="8.625" style="1" customWidth="1"/>
    <col min="8986" max="8986" width="0.875" style="1" customWidth="1"/>
    <col min="8987" max="8987" width="0.5" style="1" customWidth="1"/>
    <col min="8988" max="8988" width="10.625" style="1" customWidth="1"/>
    <col min="8989" max="8990" width="8.625" style="1" customWidth="1"/>
    <col min="8991" max="8991" width="0.75" style="1" customWidth="1"/>
    <col min="8992" max="8992" width="0.5" style="1" customWidth="1"/>
    <col min="8993" max="8993" width="10.625" style="1" customWidth="1"/>
    <col min="8994" max="8995" width="8.625" style="1" customWidth="1"/>
    <col min="8996" max="8996" width="0.875" style="1" customWidth="1"/>
    <col min="8997" max="8997" width="0.5" style="1" customWidth="1"/>
    <col min="8998" max="8998" width="8.5" style="1" customWidth="1"/>
    <col min="8999" max="9000" width="7.375" style="1" customWidth="1"/>
    <col min="9001" max="9001" width="0.5" style="1" customWidth="1"/>
    <col min="9002" max="9002" width="8.5" style="1" customWidth="1"/>
    <col min="9003" max="9003" width="1.5" style="1" customWidth="1"/>
    <col min="9004" max="9004" width="6.75" style="1" customWidth="1"/>
    <col min="9005" max="9005" width="7.5" style="1" customWidth="1"/>
    <col min="9006" max="9006" width="0.875" style="1" customWidth="1"/>
    <col min="9007" max="9007" width="0.5" style="1" customWidth="1"/>
    <col min="9008" max="9008" width="8.5" style="1" customWidth="1"/>
    <col min="9009" max="9010" width="7.75" style="1" customWidth="1"/>
    <col min="9011" max="9012" width="0.5" style="1" customWidth="1"/>
    <col min="9013" max="9013" width="8.5" style="1" customWidth="1"/>
    <col min="9014" max="9014" width="1.5" style="1" customWidth="1"/>
    <col min="9015" max="9015" width="6.75" style="1" customWidth="1"/>
    <col min="9016" max="9016" width="7.75" style="1" customWidth="1"/>
    <col min="9017" max="9222" width="9" style="1"/>
    <col min="9223" max="9223" width="0.5" style="1" customWidth="1"/>
    <col min="9224" max="9224" width="11.125" style="1" customWidth="1"/>
    <col min="9225" max="9226" width="8.625" style="1" customWidth="1"/>
    <col min="9227" max="9227" width="0.625" style="1" customWidth="1"/>
    <col min="9228" max="9228" width="0.5" style="1" customWidth="1"/>
    <col min="9229" max="9229" width="11.125" style="1" customWidth="1"/>
    <col min="9230" max="9231" width="8.625" style="1" customWidth="1"/>
    <col min="9232" max="9232" width="0.625" style="1" customWidth="1"/>
    <col min="9233" max="9233" width="0.5" style="1" customWidth="1"/>
    <col min="9234" max="9234" width="11" style="1" customWidth="1"/>
    <col min="9235" max="9236" width="8.625" style="1" customWidth="1"/>
    <col min="9237" max="9237" width="0.625" style="1" customWidth="1"/>
    <col min="9238" max="9238" width="0.5" style="1" customWidth="1"/>
    <col min="9239" max="9239" width="10.625" style="1" customWidth="1"/>
    <col min="9240" max="9241" width="8.625" style="1" customWidth="1"/>
    <col min="9242" max="9242" width="0.875" style="1" customWidth="1"/>
    <col min="9243" max="9243" width="0.5" style="1" customWidth="1"/>
    <col min="9244" max="9244" width="10.625" style="1" customWidth="1"/>
    <col min="9245" max="9246" width="8.625" style="1" customWidth="1"/>
    <col min="9247" max="9247" width="0.75" style="1" customWidth="1"/>
    <col min="9248" max="9248" width="0.5" style="1" customWidth="1"/>
    <col min="9249" max="9249" width="10.625" style="1" customWidth="1"/>
    <col min="9250" max="9251" width="8.625" style="1" customWidth="1"/>
    <col min="9252" max="9252" width="0.875" style="1" customWidth="1"/>
    <col min="9253" max="9253" width="0.5" style="1" customWidth="1"/>
    <col min="9254" max="9254" width="8.5" style="1" customWidth="1"/>
    <col min="9255" max="9256" width="7.375" style="1" customWidth="1"/>
    <col min="9257" max="9257" width="0.5" style="1" customWidth="1"/>
    <col min="9258" max="9258" width="8.5" style="1" customWidth="1"/>
    <col min="9259" max="9259" width="1.5" style="1" customWidth="1"/>
    <col min="9260" max="9260" width="6.75" style="1" customWidth="1"/>
    <col min="9261" max="9261" width="7.5" style="1" customWidth="1"/>
    <col min="9262" max="9262" width="0.875" style="1" customWidth="1"/>
    <col min="9263" max="9263" width="0.5" style="1" customWidth="1"/>
    <col min="9264" max="9264" width="8.5" style="1" customWidth="1"/>
    <col min="9265" max="9266" width="7.75" style="1" customWidth="1"/>
    <col min="9267" max="9268" width="0.5" style="1" customWidth="1"/>
    <col min="9269" max="9269" width="8.5" style="1" customWidth="1"/>
    <col min="9270" max="9270" width="1.5" style="1" customWidth="1"/>
    <col min="9271" max="9271" width="6.75" style="1" customWidth="1"/>
    <col min="9272" max="9272" width="7.75" style="1" customWidth="1"/>
    <col min="9273" max="9478" width="9" style="1"/>
    <col min="9479" max="9479" width="0.5" style="1" customWidth="1"/>
    <col min="9480" max="9480" width="11.125" style="1" customWidth="1"/>
    <col min="9481" max="9482" width="8.625" style="1" customWidth="1"/>
    <col min="9483" max="9483" width="0.625" style="1" customWidth="1"/>
    <col min="9484" max="9484" width="0.5" style="1" customWidth="1"/>
    <col min="9485" max="9485" width="11.125" style="1" customWidth="1"/>
    <col min="9486" max="9487" width="8.625" style="1" customWidth="1"/>
    <col min="9488" max="9488" width="0.625" style="1" customWidth="1"/>
    <col min="9489" max="9489" width="0.5" style="1" customWidth="1"/>
    <col min="9490" max="9490" width="11" style="1" customWidth="1"/>
    <col min="9491" max="9492" width="8.625" style="1" customWidth="1"/>
    <col min="9493" max="9493" width="0.625" style="1" customWidth="1"/>
    <col min="9494" max="9494" width="0.5" style="1" customWidth="1"/>
    <col min="9495" max="9495" width="10.625" style="1" customWidth="1"/>
    <col min="9496" max="9497" width="8.625" style="1" customWidth="1"/>
    <col min="9498" max="9498" width="0.875" style="1" customWidth="1"/>
    <col min="9499" max="9499" width="0.5" style="1" customWidth="1"/>
    <col min="9500" max="9500" width="10.625" style="1" customWidth="1"/>
    <col min="9501" max="9502" width="8.625" style="1" customWidth="1"/>
    <col min="9503" max="9503" width="0.75" style="1" customWidth="1"/>
    <col min="9504" max="9504" width="0.5" style="1" customWidth="1"/>
    <col min="9505" max="9505" width="10.625" style="1" customWidth="1"/>
    <col min="9506" max="9507" width="8.625" style="1" customWidth="1"/>
    <col min="9508" max="9508" width="0.875" style="1" customWidth="1"/>
    <col min="9509" max="9509" width="0.5" style="1" customWidth="1"/>
    <col min="9510" max="9510" width="8.5" style="1" customWidth="1"/>
    <col min="9511" max="9512" width="7.375" style="1" customWidth="1"/>
    <col min="9513" max="9513" width="0.5" style="1" customWidth="1"/>
    <col min="9514" max="9514" width="8.5" style="1" customWidth="1"/>
    <col min="9515" max="9515" width="1.5" style="1" customWidth="1"/>
    <col min="9516" max="9516" width="6.75" style="1" customWidth="1"/>
    <col min="9517" max="9517" width="7.5" style="1" customWidth="1"/>
    <col min="9518" max="9518" width="0.875" style="1" customWidth="1"/>
    <col min="9519" max="9519" width="0.5" style="1" customWidth="1"/>
    <col min="9520" max="9520" width="8.5" style="1" customWidth="1"/>
    <col min="9521" max="9522" width="7.75" style="1" customWidth="1"/>
    <col min="9523" max="9524" width="0.5" style="1" customWidth="1"/>
    <col min="9525" max="9525" width="8.5" style="1" customWidth="1"/>
    <col min="9526" max="9526" width="1.5" style="1" customWidth="1"/>
    <col min="9527" max="9527" width="6.75" style="1" customWidth="1"/>
    <col min="9528" max="9528" width="7.75" style="1" customWidth="1"/>
    <col min="9529" max="9734" width="9" style="1"/>
    <col min="9735" max="9735" width="0.5" style="1" customWidth="1"/>
    <col min="9736" max="9736" width="11.125" style="1" customWidth="1"/>
    <col min="9737" max="9738" width="8.625" style="1" customWidth="1"/>
    <col min="9739" max="9739" width="0.625" style="1" customWidth="1"/>
    <col min="9740" max="9740" width="0.5" style="1" customWidth="1"/>
    <col min="9741" max="9741" width="11.125" style="1" customWidth="1"/>
    <col min="9742" max="9743" width="8.625" style="1" customWidth="1"/>
    <col min="9744" max="9744" width="0.625" style="1" customWidth="1"/>
    <col min="9745" max="9745" width="0.5" style="1" customWidth="1"/>
    <col min="9746" max="9746" width="11" style="1" customWidth="1"/>
    <col min="9747" max="9748" width="8.625" style="1" customWidth="1"/>
    <col min="9749" max="9749" width="0.625" style="1" customWidth="1"/>
    <col min="9750" max="9750" width="0.5" style="1" customWidth="1"/>
    <col min="9751" max="9751" width="10.625" style="1" customWidth="1"/>
    <col min="9752" max="9753" width="8.625" style="1" customWidth="1"/>
    <col min="9754" max="9754" width="0.875" style="1" customWidth="1"/>
    <col min="9755" max="9755" width="0.5" style="1" customWidth="1"/>
    <col min="9756" max="9756" width="10.625" style="1" customWidth="1"/>
    <col min="9757" max="9758" width="8.625" style="1" customWidth="1"/>
    <col min="9759" max="9759" width="0.75" style="1" customWidth="1"/>
    <col min="9760" max="9760" width="0.5" style="1" customWidth="1"/>
    <col min="9761" max="9761" width="10.625" style="1" customWidth="1"/>
    <col min="9762" max="9763" width="8.625" style="1" customWidth="1"/>
    <col min="9764" max="9764" width="0.875" style="1" customWidth="1"/>
    <col min="9765" max="9765" width="0.5" style="1" customWidth="1"/>
    <col min="9766" max="9766" width="8.5" style="1" customWidth="1"/>
    <col min="9767" max="9768" width="7.375" style="1" customWidth="1"/>
    <col min="9769" max="9769" width="0.5" style="1" customWidth="1"/>
    <col min="9770" max="9770" width="8.5" style="1" customWidth="1"/>
    <col min="9771" max="9771" width="1.5" style="1" customWidth="1"/>
    <col min="9772" max="9772" width="6.75" style="1" customWidth="1"/>
    <col min="9773" max="9773" width="7.5" style="1" customWidth="1"/>
    <col min="9774" max="9774" width="0.875" style="1" customWidth="1"/>
    <col min="9775" max="9775" width="0.5" style="1" customWidth="1"/>
    <col min="9776" max="9776" width="8.5" style="1" customWidth="1"/>
    <col min="9777" max="9778" width="7.75" style="1" customWidth="1"/>
    <col min="9779" max="9780" width="0.5" style="1" customWidth="1"/>
    <col min="9781" max="9781" width="8.5" style="1" customWidth="1"/>
    <col min="9782" max="9782" width="1.5" style="1" customWidth="1"/>
    <col min="9783" max="9783" width="6.75" style="1" customWidth="1"/>
    <col min="9784" max="9784" width="7.75" style="1" customWidth="1"/>
    <col min="9785" max="9990" width="9" style="1"/>
    <col min="9991" max="9991" width="0.5" style="1" customWidth="1"/>
    <col min="9992" max="9992" width="11.125" style="1" customWidth="1"/>
    <col min="9993" max="9994" width="8.625" style="1" customWidth="1"/>
    <col min="9995" max="9995" width="0.625" style="1" customWidth="1"/>
    <col min="9996" max="9996" width="0.5" style="1" customWidth="1"/>
    <col min="9997" max="9997" width="11.125" style="1" customWidth="1"/>
    <col min="9998" max="9999" width="8.625" style="1" customWidth="1"/>
    <col min="10000" max="10000" width="0.625" style="1" customWidth="1"/>
    <col min="10001" max="10001" width="0.5" style="1" customWidth="1"/>
    <col min="10002" max="10002" width="11" style="1" customWidth="1"/>
    <col min="10003" max="10004" width="8.625" style="1" customWidth="1"/>
    <col min="10005" max="10005" width="0.625" style="1" customWidth="1"/>
    <col min="10006" max="10006" width="0.5" style="1" customWidth="1"/>
    <col min="10007" max="10007" width="10.625" style="1" customWidth="1"/>
    <col min="10008" max="10009" width="8.625" style="1" customWidth="1"/>
    <col min="10010" max="10010" width="0.875" style="1" customWidth="1"/>
    <col min="10011" max="10011" width="0.5" style="1" customWidth="1"/>
    <col min="10012" max="10012" width="10.625" style="1" customWidth="1"/>
    <col min="10013" max="10014" width="8.625" style="1" customWidth="1"/>
    <col min="10015" max="10015" width="0.75" style="1" customWidth="1"/>
    <col min="10016" max="10016" width="0.5" style="1" customWidth="1"/>
    <col min="10017" max="10017" width="10.625" style="1" customWidth="1"/>
    <col min="10018" max="10019" width="8.625" style="1" customWidth="1"/>
    <col min="10020" max="10020" width="0.875" style="1" customWidth="1"/>
    <col min="10021" max="10021" width="0.5" style="1" customWidth="1"/>
    <col min="10022" max="10022" width="8.5" style="1" customWidth="1"/>
    <col min="10023" max="10024" width="7.375" style="1" customWidth="1"/>
    <col min="10025" max="10025" width="0.5" style="1" customWidth="1"/>
    <col min="10026" max="10026" width="8.5" style="1" customWidth="1"/>
    <col min="10027" max="10027" width="1.5" style="1" customWidth="1"/>
    <col min="10028" max="10028" width="6.75" style="1" customWidth="1"/>
    <col min="10029" max="10029" width="7.5" style="1" customWidth="1"/>
    <col min="10030" max="10030" width="0.875" style="1" customWidth="1"/>
    <col min="10031" max="10031" width="0.5" style="1" customWidth="1"/>
    <col min="10032" max="10032" width="8.5" style="1" customWidth="1"/>
    <col min="10033" max="10034" width="7.75" style="1" customWidth="1"/>
    <col min="10035" max="10036" width="0.5" style="1" customWidth="1"/>
    <col min="10037" max="10037" width="8.5" style="1" customWidth="1"/>
    <col min="10038" max="10038" width="1.5" style="1" customWidth="1"/>
    <col min="10039" max="10039" width="6.75" style="1" customWidth="1"/>
    <col min="10040" max="10040" width="7.75" style="1" customWidth="1"/>
    <col min="10041" max="10246" width="9" style="1"/>
    <col min="10247" max="10247" width="0.5" style="1" customWidth="1"/>
    <col min="10248" max="10248" width="11.125" style="1" customWidth="1"/>
    <col min="10249" max="10250" width="8.625" style="1" customWidth="1"/>
    <col min="10251" max="10251" width="0.625" style="1" customWidth="1"/>
    <col min="10252" max="10252" width="0.5" style="1" customWidth="1"/>
    <col min="10253" max="10253" width="11.125" style="1" customWidth="1"/>
    <col min="10254" max="10255" width="8.625" style="1" customWidth="1"/>
    <col min="10256" max="10256" width="0.625" style="1" customWidth="1"/>
    <col min="10257" max="10257" width="0.5" style="1" customWidth="1"/>
    <col min="10258" max="10258" width="11" style="1" customWidth="1"/>
    <col min="10259" max="10260" width="8.625" style="1" customWidth="1"/>
    <col min="10261" max="10261" width="0.625" style="1" customWidth="1"/>
    <col min="10262" max="10262" width="0.5" style="1" customWidth="1"/>
    <col min="10263" max="10263" width="10.625" style="1" customWidth="1"/>
    <col min="10264" max="10265" width="8.625" style="1" customWidth="1"/>
    <col min="10266" max="10266" width="0.875" style="1" customWidth="1"/>
    <col min="10267" max="10267" width="0.5" style="1" customWidth="1"/>
    <col min="10268" max="10268" width="10.625" style="1" customWidth="1"/>
    <col min="10269" max="10270" width="8.625" style="1" customWidth="1"/>
    <col min="10271" max="10271" width="0.75" style="1" customWidth="1"/>
    <col min="10272" max="10272" width="0.5" style="1" customWidth="1"/>
    <col min="10273" max="10273" width="10.625" style="1" customWidth="1"/>
    <col min="10274" max="10275" width="8.625" style="1" customWidth="1"/>
    <col min="10276" max="10276" width="0.875" style="1" customWidth="1"/>
    <col min="10277" max="10277" width="0.5" style="1" customWidth="1"/>
    <col min="10278" max="10278" width="8.5" style="1" customWidth="1"/>
    <col min="10279" max="10280" width="7.375" style="1" customWidth="1"/>
    <col min="10281" max="10281" width="0.5" style="1" customWidth="1"/>
    <col min="10282" max="10282" width="8.5" style="1" customWidth="1"/>
    <col min="10283" max="10283" width="1.5" style="1" customWidth="1"/>
    <col min="10284" max="10284" width="6.75" style="1" customWidth="1"/>
    <col min="10285" max="10285" width="7.5" style="1" customWidth="1"/>
    <col min="10286" max="10286" width="0.875" style="1" customWidth="1"/>
    <col min="10287" max="10287" width="0.5" style="1" customWidth="1"/>
    <col min="10288" max="10288" width="8.5" style="1" customWidth="1"/>
    <col min="10289" max="10290" width="7.75" style="1" customWidth="1"/>
    <col min="10291" max="10292" width="0.5" style="1" customWidth="1"/>
    <col min="10293" max="10293" width="8.5" style="1" customWidth="1"/>
    <col min="10294" max="10294" width="1.5" style="1" customWidth="1"/>
    <col min="10295" max="10295" width="6.75" style="1" customWidth="1"/>
    <col min="10296" max="10296" width="7.75" style="1" customWidth="1"/>
    <col min="10297" max="10502" width="9" style="1"/>
    <col min="10503" max="10503" width="0.5" style="1" customWidth="1"/>
    <col min="10504" max="10504" width="11.125" style="1" customWidth="1"/>
    <col min="10505" max="10506" width="8.625" style="1" customWidth="1"/>
    <col min="10507" max="10507" width="0.625" style="1" customWidth="1"/>
    <col min="10508" max="10508" width="0.5" style="1" customWidth="1"/>
    <col min="10509" max="10509" width="11.125" style="1" customWidth="1"/>
    <col min="10510" max="10511" width="8.625" style="1" customWidth="1"/>
    <col min="10512" max="10512" width="0.625" style="1" customWidth="1"/>
    <col min="10513" max="10513" width="0.5" style="1" customWidth="1"/>
    <col min="10514" max="10514" width="11" style="1" customWidth="1"/>
    <col min="10515" max="10516" width="8.625" style="1" customWidth="1"/>
    <col min="10517" max="10517" width="0.625" style="1" customWidth="1"/>
    <col min="10518" max="10518" width="0.5" style="1" customWidth="1"/>
    <col min="10519" max="10519" width="10.625" style="1" customWidth="1"/>
    <col min="10520" max="10521" width="8.625" style="1" customWidth="1"/>
    <col min="10522" max="10522" width="0.875" style="1" customWidth="1"/>
    <col min="10523" max="10523" width="0.5" style="1" customWidth="1"/>
    <col min="10524" max="10524" width="10.625" style="1" customWidth="1"/>
    <col min="10525" max="10526" width="8.625" style="1" customWidth="1"/>
    <col min="10527" max="10527" width="0.75" style="1" customWidth="1"/>
    <col min="10528" max="10528" width="0.5" style="1" customWidth="1"/>
    <col min="10529" max="10529" width="10.625" style="1" customWidth="1"/>
    <col min="10530" max="10531" width="8.625" style="1" customWidth="1"/>
    <col min="10532" max="10532" width="0.875" style="1" customWidth="1"/>
    <col min="10533" max="10533" width="0.5" style="1" customWidth="1"/>
    <col min="10534" max="10534" width="8.5" style="1" customWidth="1"/>
    <col min="10535" max="10536" width="7.375" style="1" customWidth="1"/>
    <col min="10537" max="10537" width="0.5" style="1" customWidth="1"/>
    <col min="10538" max="10538" width="8.5" style="1" customWidth="1"/>
    <col min="10539" max="10539" width="1.5" style="1" customWidth="1"/>
    <col min="10540" max="10540" width="6.75" style="1" customWidth="1"/>
    <col min="10541" max="10541" width="7.5" style="1" customWidth="1"/>
    <col min="10542" max="10542" width="0.875" style="1" customWidth="1"/>
    <col min="10543" max="10543" width="0.5" style="1" customWidth="1"/>
    <col min="10544" max="10544" width="8.5" style="1" customWidth="1"/>
    <col min="10545" max="10546" width="7.75" style="1" customWidth="1"/>
    <col min="10547" max="10548" width="0.5" style="1" customWidth="1"/>
    <col min="10549" max="10549" width="8.5" style="1" customWidth="1"/>
    <col min="10550" max="10550" width="1.5" style="1" customWidth="1"/>
    <col min="10551" max="10551" width="6.75" style="1" customWidth="1"/>
    <col min="10552" max="10552" width="7.75" style="1" customWidth="1"/>
    <col min="10553" max="10758" width="9" style="1"/>
    <col min="10759" max="10759" width="0.5" style="1" customWidth="1"/>
    <col min="10760" max="10760" width="11.125" style="1" customWidth="1"/>
    <col min="10761" max="10762" width="8.625" style="1" customWidth="1"/>
    <col min="10763" max="10763" width="0.625" style="1" customWidth="1"/>
    <col min="10764" max="10764" width="0.5" style="1" customWidth="1"/>
    <col min="10765" max="10765" width="11.125" style="1" customWidth="1"/>
    <col min="10766" max="10767" width="8.625" style="1" customWidth="1"/>
    <col min="10768" max="10768" width="0.625" style="1" customWidth="1"/>
    <col min="10769" max="10769" width="0.5" style="1" customWidth="1"/>
    <col min="10770" max="10770" width="11" style="1" customWidth="1"/>
    <col min="10771" max="10772" width="8.625" style="1" customWidth="1"/>
    <col min="10773" max="10773" width="0.625" style="1" customWidth="1"/>
    <col min="10774" max="10774" width="0.5" style="1" customWidth="1"/>
    <col min="10775" max="10775" width="10.625" style="1" customWidth="1"/>
    <col min="10776" max="10777" width="8.625" style="1" customWidth="1"/>
    <col min="10778" max="10778" width="0.875" style="1" customWidth="1"/>
    <col min="10779" max="10779" width="0.5" style="1" customWidth="1"/>
    <col min="10780" max="10780" width="10.625" style="1" customWidth="1"/>
    <col min="10781" max="10782" width="8.625" style="1" customWidth="1"/>
    <col min="10783" max="10783" width="0.75" style="1" customWidth="1"/>
    <col min="10784" max="10784" width="0.5" style="1" customWidth="1"/>
    <col min="10785" max="10785" width="10.625" style="1" customWidth="1"/>
    <col min="10786" max="10787" width="8.625" style="1" customWidth="1"/>
    <col min="10788" max="10788" width="0.875" style="1" customWidth="1"/>
    <col min="10789" max="10789" width="0.5" style="1" customWidth="1"/>
    <col min="10790" max="10790" width="8.5" style="1" customWidth="1"/>
    <col min="10791" max="10792" width="7.375" style="1" customWidth="1"/>
    <col min="10793" max="10793" width="0.5" style="1" customWidth="1"/>
    <col min="10794" max="10794" width="8.5" style="1" customWidth="1"/>
    <col min="10795" max="10795" width="1.5" style="1" customWidth="1"/>
    <col min="10796" max="10796" width="6.75" style="1" customWidth="1"/>
    <col min="10797" max="10797" width="7.5" style="1" customWidth="1"/>
    <col min="10798" max="10798" width="0.875" style="1" customWidth="1"/>
    <col min="10799" max="10799" width="0.5" style="1" customWidth="1"/>
    <col min="10800" max="10800" width="8.5" style="1" customWidth="1"/>
    <col min="10801" max="10802" width="7.75" style="1" customWidth="1"/>
    <col min="10803" max="10804" width="0.5" style="1" customWidth="1"/>
    <col min="10805" max="10805" width="8.5" style="1" customWidth="1"/>
    <col min="10806" max="10806" width="1.5" style="1" customWidth="1"/>
    <col min="10807" max="10807" width="6.75" style="1" customWidth="1"/>
    <col min="10808" max="10808" width="7.75" style="1" customWidth="1"/>
    <col min="10809" max="11014" width="9" style="1"/>
    <col min="11015" max="11015" width="0.5" style="1" customWidth="1"/>
    <col min="11016" max="11016" width="11.125" style="1" customWidth="1"/>
    <col min="11017" max="11018" width="8.625" style="1" customWidth="1"/>
    <col min="11019" max="11019" width="0.625" style="1" customWidth="1"/>
    <col min="11020" max="11020" width="0.5" style="1" customWidth="1"/>
    <col min="11021" max="11021" width="11.125" style="1" customWidth="1"/>
    <col min="11022" max="11023" width="8.625" style="1" customWidth="1"/>
    <col min="11024" max="11024" width="0.625" style="1" customWidth="1"/>
    <col min="11025" max="11025" width="0.5" style="1" customWidth="1"/>
    <col min="11026" max="11026" width="11" style="1" customWidth="1"/>
    <col min="11027" max="11028" width="8.625" style="1" customWidth="1"/>
    <col min="11029" max="11029" width="0.625" style="1" customWidth="1"/>
    <col min="11030" max="11030" width="0.5" style="1" customWidth="1"/>
    <col min="11031" max="11031" width="10.625" style="1" customWidth="1"/>
    <col min="11032" max="11033" width="8.625" style="1" customWidth="1"/>
    <col min="11034" max="11034" width="0.875" style="1" customWidth="1"/>
    <col min="11035" max="11035" width="0.5" style="1" customWidth="1"/>
    <col min="11036" max="11036" width="10.625" style="1" customWidth="1"/>
    <col min="11037" max="11038" width="8.625" style="1" customWidth="1"/>
    <col min="11039" max="11039" width="0.75" style="1" customWidth="1"/>
    <col min="11040" max="11040" width="0.5" style="1" customWidth="1"/>
    <col min="11041" max="11041" width="10.625" style="1" customWidth="1"/>
    <col min="11042" max="11043" width="8.625" style="1" customWidth="1"/>
    <col min="11044" max="11044" width="0.875" style="1" customWidth="1"/>
    <col min="11045" max="11045" width="0.5" style="1" customWidth="1"/>
    <col min="11046" max="11046" width="8.5" style="1" customWidth="1"/>
    <col min="11047" max="11048" width="7.375" style="1" customWidth="1"/>
    <col min="11049" max="11049" width="0.5" style="1" customWidth="1"/>
    <col min="11050" max="11050" width="8.5" style="1" customWidth="1"/>
    <col min="11051" max="11051" width="1.5" style="1" customWidth="1"/>
    <col min="11052" max="11052" width="6.75" style="1" customWidth="1"/>
    <col min="11053" max="11053" width="7.5" style="1" customWidth="1"/>
    <col min="11054" max="11054" width="0.875" style="1" customWidth="1"/>
    <col min="11055" max="11055" width="0.5" style="1" customWidth="1"/>
    <col min="11056" max="11056" width="8.5" style="1" customWidth="1"/>
    <col min="11057" max="11058" width="7.75" style="1" customWidth="1"/>
    <col min="11059" max="11060" width="0.5" style="1" customWidth="1"/>
    <col min="11061" max="11061" width="8.5" style="1" customWidth="1"/>
    <col min="11062" max="11062" width="1.5" style="1" customWidth="1"/>
    <col min="11063" max="11063" width="6.75" style="1" customWidth="1"/>
    <col min="11064" max="11064" width="7.75" style="1" customWidth="1"/>
    <col min="11065" max="11270" width="9" style="1"/>
    <col min="11271" max="11271" width="0.5" style="1" customWidth="1"/>
    <col min="11272" max="11272" width="11.125" style="1" customWidth="1"/>
    <col min="11273" max="11274" width="8.625" style="1" customWidth="1"/>
    <col min="11275" max="11275" width="0.625" style="1" customWidth="1"/>
    <col min="11276" max="11276" width="0.5" style="1" customWidth="1"/>
    <col min="11277" max="11277" width="11.125" style="1" customWidth="1"/>
    <col min="11278" max="11279" width="8.625" style="1" customWidth="1"/>
    <col min="11280" max="11280" width="0.625" style="1" customWidth="1"/>
    <col min="11281" max="11281" width="0.5" style="1" customWidth="1"/>
    <col min="11282" max="11282" width="11" style="1" customWidth="1"/>
    <col min="11283" max="11284" width="8.625" style="1" customWidth="1"/>
    <col min="11285" max="11285" width="0.625" style="1" customWidth="1"/>
    <col min="11286" max="11286" width="0.5" style="1" customWidth="1"/>
    <col min="11287" max="11287" width="10.625" style="1" customWidth="1"/>
    <col min="11288" max="11289" width="8.625" style="1" customWidth="1"/>
    <col min="11290" max="11290" width="0.875" style="1" customWidth="1"/>
    <col min="11291" max="11291" width="0.5" style="1" customWidth="1"/>
    <col min="11292" max="11292" width="10.625" style="1" customWidth="1"/>
    <col min="11293" max="11294" width="8.625" style="1" customWidth="1"/>
    <col min="11295" max="11295" width="0.75" style="1" customWidth="1"/>
    <col min="11296" max="11296" width="0.5" style="1" customWidth="1"/>
    <col min="11297" max="11297" width="10.625" style="1" customWidth="1"/>
    <col min="11298" max="11299" width="8.625" style="1" customWidth="1"/>
    <col min="11300" max="11300" width="0.875" style="1" customWidth="1"/>
    <col min="11301" max="11301" width="0.5" style="1" customWidth="1"/>
    <col min="11302" max="11302" width="8.5" style="1" customWidth="1"/>
    <col min="11303" max="11304" width="7.375" style="1" customWidth="1"/>
    <col min="11305" max="11305" width="0.5" style="1" customWidth="1"/>
    <col min="11306" max="11306" width="8.5" style="1" customWidth="1"/>
    <col min="11307" max="11307" width="1.5" style="1" customWidth="1"/>
    <col min="11308" max="11308" width="6.75" style="1" customWidth="1"/>
    <col min="11309" max="11309" width="7.5" style="1" customWidth="1"/>
    <col min="11310" max="11310" width="0.875" style="1" customWidth="1"/>
    <col min="11311" max="11311" width="0.5" style="1" customWidth="1"/>
    <col min="11312" max="11312" width="8.5" style="1" customWidth="1"/>
    <col min="11313" max="11314" width="7.75" style="1" customWidth="1"/>
    <col min="11315" max="11316" width="0.5" style="1" customWidth="1"/>
    <col min="11317" max="11317" width="8.5" style="1" customWidth="1"/>
    <col min="11318" max="11318" width="1.5" style="1" customWidth="1"/>
    <col min="11319" max="11319" width="6.75" style="1" customWidth="1"/>
    <col min="11320" max="11320" width="7.75" style="1" customWidth="1"/>
    <col min="11321" max="11526" width="9" style="1"/>
    <col min="11527" max="11527" width="0.5" style="1" customWidth="1"/>
    <col min="11528" max="11528" width="11.125" style="1" customWidth="1"/>
    <col min="11529" max="11530" width="8.625" style="1" customWidth="1"/>
    <col min="11531" max="11531" width="0.625" style="1" customWidth="1"/>
    <col min="11532" max="11532" width="0.5" style="1" customWidth="1"/>
    <col min="11533" max="11533" width="11.125" style="1" customWidth="1"/>
    <col min="11534" max="11535" width="8.625" style="1" customWidth="1"/>
    <col min="11536" max="11536" width="0.625" style="1" customWidth="1"/>
    <col min="11537" max="11537" width="0.5" style="1" customWidth="1"/>
    <col min="11538" max="11538" width="11" style="1" customWidth="1"/>
    <col min="11539" max="11540" width="8.625" style="1" customWidth="1"/>
    <col min="11541" max="11541" width="0.625" style="1" customWidth="1"/>
    <col min="11542" max="11542" width="0.5" style="1" customWidth="1"/>
    <col min="11543" max="11543" width="10.625" style="1" customWidth="1"/>
    <col min="11544" max="11545" width="8.625" style="1" customWidth="1"/>
    <col min="11546" max="11546" width="0.875" style="1" customWidth="1"/>
    <col min="11547" max="11547" width="0.5" style="1" customWidth="1"/>
    <col min="11548" max="11548" width="10.625" style="1" customWidth="1"/>
    <col min="11549" max="11550" width="8.625" style="1" customWidth="1"/>
    <col min="11551" max="11551" width="0.75" style="1" customWidth="1"/>
    <col min="11552" max="11552" width="0.5" style="1" customWidth="1"/>
    <col min="11553" max="11553" width="10.625" style="1" customWidth="1"/>
    <col min="11554" max="11555" width="8.625" style="1" customWidth="1"/>
    <col min="11556" max="11556" width="0.875" style="1" customWidth="1"/>
    <col min="11557" max="11557" width="0.5" style="1" customWidth="1"/>
    <col min="11558" max="11558" width="8.5" style="1" customWidth="1"/>
    <col min="11559" max="11560" width="7.375" style="1" customWidth="1"/>
    <col min="11561" max="11561" width="0.5" style="1" customWidth="1"/>
    <col min="11562" max="11562" width="8.5" style="1" customWidth="1"/>
    <col min="11563" max="11563" width="1.5" style="1" customWidth="1"/>
    <col min="11564" max="11564" width="6.75" style="1" customWidth="1"/>
    <col min="11565" max="11565" width="7.5" style="1" customWidth="1"/>
    <col min="11566" max="11566" width="0.875" style="1" customWidth="1"/>
    <col min="11567" max="11567" width="0.5" style="1" customWidth="1"/>
    <col min="11568" max="11568" width="8.5" style="1" customWidth="1"/>
    <col min="11569" max="11570" width="7.75" style="1" customWidth="1"/>
    <col min="11571" max="11572" width="0.5" style="1" customWidth="1"/>
    <col min="11573" max="11573" width="8.5" style="1" customWidth="1"/>
    <col min="11574" max="11574" width="1.5" style="1" customWidth="1"/>
    <col min="11575" max="11575" width="6.75" style="1" customWidth="1"/>
    <col min="11576" max="11576" width="7.75" style="1" customWidth="1"/>
    <col min="11577" max="11782" width="9" style="1"/>
    <col min="11783" max="11783" width="0.5" style="1" customWidth="1"/>
    <col min="11784" max="11784" width="11.125" style="1" customWidth="1"/>
    <col min="11785" max="11786" width="8.625" style="1" customWidth="1"/>
    <col min="11787" max="11787" width="0.625" style="1" customWidth="1"/>
    <col min="11788" max="11788" width="0.5" style="1" customWidth="1"/>
    <col min="11789" max="11789" width="11.125" style="1" customWidth="1"/>
    <col min="11790" max="11791" width="8.625" style="1" customWidth="1"/>
    <col min="11792" max="11792" width="0.625" style="1" customWidth="1"/>
    <col min="11793" max="11793" width="0.5" style="1" customWidth="1"/>
    <col min="11794" max="11794" width="11" style="1" customWidth="1"/>
    <col min="11795" max="11796" width="8.625" style="1" customWidth="1"/>
    <col min="11797" max="11797" width="0.625" style="1" customWidth="1"/>
    <col min="11798" max="11798" width="0.5" style="1" customWidth="1"/>
    <col min="11799" max="11799" width="10.625" style="1" customWidth="1"/>
    <col min="11800" max="11801" width="8.625" style="1" customWidth="1"/>
    <col min="11802" max="11802" width="0.875" style="1" customWidth="1"/>
    <col min="11803" max="11803" width="0.5" style="1" customWidth="1"/>
    <col min="11804" max="11804" width="10.625" style="1" customWidth="1"/>
    <col min="11805" max="11806" width="8.625" style="1" customWidth="1"/>
    <col min="11807" max="11807" width="0.75" style="1" customWidth="1"/>
    <col min="11808" max="11808" width="0.5" style="1" customWidth="1"/>
    <col min="11809" max="11809" width="10.625" style="1" customWidth="1"/>
    <col min="11810" max="11811" width="8.625" style="1" customWidth="1"/>
    <col min="11812" max="11812" width="0.875" style="1" customWidth="1"/>
    <col min="11813" max="11813" width="0.5" style="1" customWidth="1"/>
    <col min="11814" max="11814" width="8.5" style="1" customWidth="1"/>
    <col min="11815" max="11816" width="7.375" style="1" customWidth="1"/>
    <col min="11817" max="11817" width="0.5" style="1" customWidth="1"/>
    <col min="11818" max="11818" width="8.5" style="1" customWidth="1"/>
    <col min="11819" max="11819" width="1.5" style="1" customWidth="1"/>
    <col min="11820" max="11820" width="6.75" style="1" customWidth="1"/>
    <col min="11821" max="11821" width="7.5" style="1" customWidth="1"/>
    <col min="11822" max="11822" width="0.875" style="1" customWidth="1"/>
    <col min="11823" max="11823" width="0.5" style="1" customWidth="1"/>
    <col min="11824" max="11824" width="8.5" style="1" customWidth="1"/>
    <col min="11825" max="11826" width="7.75" style="1" customWidth="1"/>
    <col min="11827" max="11828" width="0.5" style="1" customWidth="1"/>
    <col min="11829" max="11829" width="8.5" style="1" customWidth="1"/>
    <col min="11830" max="11830" width="1.5" style="1" customWidth="1"/>
    <col min="11831" max="11831" width="6.75" style="1" customWidth="1"/>
    <col min="11832" max="11832" width="7.75" style="1" customWidth="1"/>
    <col min="11833" max="12038" width="9" style="1"/>
    <col min="12039" max="12039" width="0.5" style="1" customWidth="1"/>
    <col min="12040" max="12040" width="11.125" style="1" customWidth="1"/>
    <col min="12041" max="12042" width="8.625" style="1" customWidth="1"/>
    <col min="12043" max="12043" width="0.625" style="1" customWidth="1"/>
    <col min="12044" max="12044" width="0.5" style="1" customWidth="1"/>
    <col min="12045" max="12045" width="11.125" style="1" customWidth="1"/>
    <col min="12046" max="12047" width="8.625" style="1" customWidth="1"/>
    <col min="12048" max="12048" width="0.625" style="1" customWidth="1"/>
    <col min="12049" max="12049" width="0.5" style="1" customWidth="1"/>
    <col min="12050" max="12050" width="11" style="1" customWidth="1"/>
    <col min="12051" max="12052" width="8.625" style="1" customWidth="1"/>
    <col min="12053" max="12053" width="0.625" style="1" customWidth="1"/>
    <col min="12054" max="12054" width="0.5" style="1" customWidth="1"/>
    <col min="12055" max="12055" width="10.625" style="1" customWidth="1"/>
    <col min="12056" max="12057" width="8.625" style="1" customWidth="1"/>
    <col min="12058" max="12058" width="0.875" style="1" customWidth="1"/>
    <col min="12059" max="12059" width="0.5" style="1" customWidth="1"/>
    <col min="12060" max="12060" width="10.625" style="1" customWidth="1"/>
    <col min="12061" max="12062" width="8.625" style="1" customWidth="1"/>
    <col min="12063" max="12063" width="0.75" style="1" customWidth="1"/>
    <col min="12064" max="12064" width="0.5" style="1" customWidth="1"/>
    <col min="12065" max="12065" width="10.625" style="1" customWidth="1"/>
    <col min="12066" max="12067" width="8.625" style="1" customWidth="1"/>
    <col min="12068" max="12068" width="0.875" style="1" customWidth="1"/>
    <col min="12069" max="12069" width="0.5" style="1" customWidth="1"/>
    <col min="12070" max="12070" width="8.5" style="1" customWidth="1"/>
    <col min="12071" max="12072" width="7.375" style="1" customWidth="1"/>
    <col min="12073" max="12073" width="0.5" style="1" customWidth="1"/>
    <col min="12074" max="12074" width="8.5" style="1" customWidth="1"/>
    <col min="12075" max="12075" width="1.5" style="1" customWidth="1"/>
    <col min="12076" max="12076" width="6.75" style="1" customWidth="1"/>
    <col min="12077" max="12077" width="7.5" style="1" customWidth="1"/>
    <col min="12078" max="12078" width="0.875" style="1" customWidth="1"/>
    <col min="12079" max="12079" width="0.5" style="1" customWidth="1"/>
    <col min="12080" max="12080" width="8.5" style="1" customWidth="1"/>
    <col min="12081" max="12082" width="7.75" style="1" customWidth="1"/>
    <col min="12083" max="12084" width="0.5" style="1" customWidth="1"/>
    <col min="12085" max="12085" width="8.5" style="1" customWidth="1"/>
    <col min="12086" max="12086" width="1.5" style="1" customWidth="1"/>
    <col min="12087" max="12087" width="6.75" style="1" customWidth="1"/>
    <col min="12088" max="12088" width="7.75" style="1" customWidth="1"/>
    <col min="12089" max="12294" width="9" style="1"/>
    <col min="12295" max="12295" width="0.5" style="1" customWidth="1"/>
    <col min="12296" max="12296" width="11.125" style="1" customWidth="1"/>
    <col min="12297" max="12298" width="8.625" style="1" customWidth="1"/>
    <col min="12299" max="12299" width="0.625" style="1" customWidth="1"/>
    <col min="12300" max="12300" width="0.5" style="1" customWidth="1"/>
    <col min="12301" max="12301" width="11.125" style="1" customWidth="1"/>
    <col min="12302" max="12303" width="8.625" style="1" customWidth="1"/>
    <col min="12304" max="12304" width="0.625" style="1" customWidth="1"/>
    <col min="12305" max="12305" width="0.5" style="1" customWidth="1"/>
    <col min="12306" max="12306" width="11" style="1" customWidth="1"/>
    <col min="12307" max="12308" width="8.625" style="1" customWidth="1"/>
    <col min="12309" max="12309" width="0.625" style="1" customWidth="1"/>
    <col min="12310" max="12310" width="0.5" style="1" customWidth="1"/>
    <col min="12311" max="12311" width="10.625" style="1" customWidth="1"/>
    <col min="12312" max="12313" width="8.625" style="1" customWidth="1"/>
    <col min="12314" max="12314" width="0.875" style="1" customWidth="1"/>
    <col min="12315" max="12315" width="0.5" style="1" customWidth="1"/>
    <col min="12316" max="12316" width="10.625" style="1" customWidth="1"/>
    <col min="12317" max="12318" width="8.625" style="1" customWidth="1"/>
    <col min="12319" max="12319" width="0.75" style="1" customWidth="1"/>
    <col min="12320" max="12320" width="0.5" style="1" customWidth="1"/>
    <col min="12321" max="12321" width="10.625" style="1" customWidth="1"/>
    <col min="12322" max="12323" width="8.625" style="1" customWidth="1"/>
    <col min="12324" max="12324" width="0.875" style="1" customWidth="1"/>
    <col min="12325" max="12325" width="0.5" style="1" customWidth="1"/>
    <col min="12326" max="12326" width="8.5" style="1" customWidth="1"/>
    <col min="12327" max="12328" width="7.375" style="1" customWidth="1"/>
    <col min="12329" max="12329" width="0.5" style="1" customWidth="1"/>
    <col min="12330" max="12330" width="8.5" style="1" customWidth="1"/>
    <col min="12331" max="12331" width="1.5" style="1" customWidth="1"/>
    <col min="12332" max="12332" width="6.75" style="1" customWidth="1"/>
    <col min="12333" max="12333" width="7.5" style="1" customWidth="1"/>
    <col min="12334" max="12334" width="0.875" style="1" customWidth="1"/>
    <col min="12335" max="12335" width="0.5" style="1" customWidth="1"/>
    <col min="12336" max="12336" width="8.5" style="1" customWidth="1"/>
    <col min="12337" max="12338" width="7.75" style="1" customWidth="1"/>
    <col min="12339" max="12340" width="0.5" style="1" customWidth="1"/>
    <col min="12341" max="12341" width="8.5" style="1" customWidth="1"/>
    <col min="12342" max="12342" width="1.5" style="1" customWidth="1"/>
    <col min="12343" max="12343" width="6.75" style="1" customWidth="1"/>
    <col min="12344" max="12344" width="7.75" style="1" customWidth="1"/>
    <col min="12345" max="12550" width="9" style="1"/>
    <col min="12551" max="12551" width="0.5" style="1" customWidth="1"/>
    <col min="12552" max="12552" width="11.125" style="1" customWidth="1"/>
    <col min="12553" max="12554" width="8.625" style="1" customWidth="1"/>
    <col min="12555" max="12555" width="0.625" style="1" customWidth="1"/>
    <col min="12556" max="12556" width="0.5" style="1" customWidth="1"/>
    <col min="12557" max="12557" width="11.125" style="1" customWidth="1"/>
    <col min="12558" max="12559" width="8.625" style="1" customWidth="1"/>
    <col min="12560" max="12560" width="0.625" style="1" customWidth="1"/>
    <col min="12561" max="12561" width="0.5" style="1" customWidth="1"/>
    <col min="12562" max="12562" width="11" style="1" customWidth="1"/>
    <col min="12563" max="12564" width="8.625" style="1" customWidth="1"/>
    <col min="12565" max="12565" width="0.625" style="1" customWidth="1"/>
    <col min="12566" max="12566" width="0.5" style="1" customWidth="1"/>
    <col min="12567" max="12567" width="10.625" style="1" customWidth="1"/>
    <col min="12568" max="12569" width="8.625" style="1" customWidth="1"/>
    <col min="12570" max="12570" width="0.875" style="1" customWidth="1"/>
    <col min="12571" max="12571" width="0.5" style="1" customWidth="1"/>
    <col min="12572" max="12572" width="10.625" style="1" customWidth="1"/>
    <col min="12573" max="12574" width="8.625" style="1" customWidth="1"/>
    <col min="12575" max="12575" width="0.75" style="1" customWidth="1"/>
    <col min="12576" max="12576" width="0.5" style="1" customWidth="1"/>
    <col min="12577" max="12577" width="10.625" style="1" customWidth="1"/>
    <col min="12578" max="12579" width="8.625" style="1" customWidth="1"/>
    <col min="12580" max="12580" width="0.875" style="1" customWidth="1"/>
    <col min="12581" max="12581" width="0.5" style="1" customWidth="1"/>
    <col min="12582" max="12582" width="8.5" style="1" customWidth="1"/>
    <col min="12583" max="12584" width="7.375" style="1" customWidth="1"/>
    <col min="12585" max="12585" width="0.5" style="1" customWidth="1"/>
    <col min="12586" max="12586" width="8.5" style="1" customWidth="1"/>
    <col min="12587" max="12587" width="1.5" style="1" customWidth="1"/>
    <col min="12588" max="12588" width="6.75" style="1" customWidth="1"/>
    <col min="12589" max="12589" width="7.5" style="1" customWidth="1"/>
    <col min="12590" max="12590" width="0.875" style="1" customWidth="1"/>
    <col min="12591" max="12591" width="0.5" style="1" customWidth="1"/>
    <col min="12592" max="12592" width="8.5" style="1" customWidth="1"/>
    <col min="12593" max="12594" width="7.75" style="1" customWidth="1"/>
    <col min="12595" max="12596" width="0.5" style="1" customWidth="1"/>
    <col min="12597" max="12597" width="8.5" style="1" customWidth="1"/>
    <col min="12598" max="12598" width="1.5" style="1" customWidth="1"/>
    <col min="12599" max="12599" width="6.75" style="1" customWidth="1"/>
    <col min="12600" max="12600" width="7.75" style="1" customWidth="1"/>
    <col min="12601" max="12806" width="9" style="1"/>
    <col min="12807" max="12807" width="0.5" style="1" customWidth="1"/>
    <col min="12808" max="12808" width="11.125" style="1" customWidth="1"/>
    <col min="12809" max="12810" width="8.625" style="1" customWidth="1"/>
    <col min="12811" max="12811" width="0.625" style="1" customWidth="1"/>
    <col min="12812" max="12812" width="0.5" style="1" customWidth="1"/>
    <col min="12813" max="12813" width="11.125" style="1" customWidth="1"/>
    <col min="12814" max="12815" width="8.625" style="1" customWidth="1"/>
    <col min="12816" max="12816" width="0.625" style="1" customWidth="1"/>
    <col min="12817" max="12817" width="0.5" style="1" customWidth="1"/>
    <col min="12818" max="12818" width="11" style="1" customWidth="1"/>
    <col min="12819" max="12820" width="8.625" style="1" customWidth="1"/>
    <col min="12821" max="12821" width="0.625" style="1" customWidth="1"/>
    <col min="12822" max="12822" width="0.5" style="1" customWidth="1"/>
    <col min="12823" max="12823" width="10.625" style="1" customWidth="1"/>
    <col min="12824" max="12825" width="8.625" style="1" customWidth="1"/>
    <col min="12826" max="12826" width="0.875" style="1" customWidth="1"/>
    <col min="12827" max="12827" width="0.5" style="1" customWidth="1"/>
    <col min="12828" max="12828" width="10.625" style="1" customWidth="1"/>
    <col min="12829" max="12830" width="8.625" style="1" customWidth="1"/>
    <col min="12831" max="12831" width="0.75" style="1" customWidth="1"/>
    <col min="12832" max="12832" width="0.5" style="1" customWidth="1"/>
    <col min="12833" max="12833" width="10.625" style="1" customWidth="1"/>
    <col min="12834" max="12835" width="8.625" style="1" customWidth="1"/>
    <col min="12836" max="12836" width="0.875" style="1" customWidth="1"/>
    <col min="12837" max="12837" width="0.5" style="1" customWidth="1"/>
    <col min="12838" max="12838" width="8.5" style="1" customWidth="1"/>
    <col min="12839" max="12840" width="7.375" style="1" customWidth="1"/>
    <col min="12841" max="12841" width="0.5" style="1" customWidth="1"/>
    <col min="12842" max="12842" width="8.5" style="1" customWidth="1"/>
    <col min="12843" max="12843" width="1.5" style="1" customWidth="1"/>
    <col min="12844" max="12844" width="6.75" style="1" customWidth="1"/>
    <col min="12845" max="12845" width="7.5" style="1" customWidth="1"/>
    <col min="12846" max="12846" width="0.875" style="1" customWidth="1"/>
    <col min="12847" max="12847" width="0.5" style="1" customWidth="1"/>
    <col min="12848" max="12848" width="8.5" style="1" customWidth="1"/>
    <col min="12849" max="12850" width="7.75" style="1" customWidth="1"/>
    <col min="12851" max="12852" width="0.5" style="1" customWidth="1"/>
    <col min="12853" max="12853" width="8.5" style="1" customWidth="1"/>
    <col min="12854" max="12854" width="1.5" style="1" customWidth="1"/>
    <col min="12855" max="12855" width="6.75" style="1" customWidth="1"/>
    <col min="12856" max="12856" width="7.75" style="1" customWidth="1"/>
    <col min="12857" max="13062" width="9" style="1"/>
    <col min="13063" max="13063" width="0.5" style="1" customWidth="1"/>
    <col min="13064" max="13064" width="11.125" style="1" customWidth="1"/>
    <col min="13065" max="13066" width="8.625" style="1" customWidth="1"/>
    <col min="13067" max="13067" width="0.625" style="1" customWidth="1"/>
    <col min="13068" max="13068" width="0.5" style="1" customWidth="1"/>
    <col min="13069" max="13069" width="11.125" style="1" customWidth="1"/>
    <col min="13070" max="13071" width="8.625" style="1" customWidth="1"/>
    <col min="13072" max="13072" width="0.625" style="1" customWidth="1"/>
    <col min="13073" max="13073" width="0.5" style="1" customWidth="1"/>
    <col min="13074" max="13074" width="11" style="1" customWidth="1"/>
    <col min="13075" max="13076" width="8.625" style="1" customWidth="1"/>
    <col min="13077" max="13077" width="0.625" style="1" customWidth="1"/>
    <col min="13078" max="13078" width="0.5" style="1" customWidth="1"/>
    <col min="13079" max="13079" width="10.625" style="1" customWidth="1"/>
    <col min="13080" max="13081" width="8.625" style="1" customWidth="1"/>
    <col min="13082" max="13082" width="0.875" style="1" customWidth="1"/>
    <col min="13083" max="13083" width="0.5" style="1" customWidth="1"/>
    <col min="13084" max="13084" width="10.625" style="1" customWidth="1"/>
    <col min="13085" max="13086" width="8.625" style="1" customWidth="1"/>
    <col min="13087" max="13087" width="0.75" style="1" customWidth="1"/>
    <col min="13088" max="13088" width="0.5" style="1" customWidth="1"/>
    <col min="13089" max="13089" width="10.625" style="1" customWidth="1"/>
    <col min="13090" max="13091" width="8.625" style="1" customWidth="1"/>
    <col min="13092" max="13092" width="0.875" style="1" customWidth="1"/>
    <col min="13093" max="13093" width="0.5" style="1" customWidth="1"/>
    <col min="13094" max="13094" width="8.5" style="1" customWidth="1"/>
    <col min="13095" max="13096" width="7.375" style="1" customWidth="1"/>
    <col min="13097" max="13097" width="0.5" style="1" customWidth="1"/>
    <col min="13098" max="13098" width="8.5" style="1" customWidth="1"/>
    <col min="13099" max="13099" width="1.5" style="1" customWidth="1"/>
    <col min="13100" max="13100" width="6.75" style="1" customWidth="1"/>
    <col min="13101" max="13101" width="7.5" style="1" customWidth="1"/>
    <col min="13102" max="13102" width="0.875" style="1" customWidth="1"/>
    <col min="13103" max="13103" width="0.5" style="1" customWidth="1"/>
    <col min="13104" max="13104" width="8.5" style="1" customWidth="1"/>
    <col min="13105" max="13106" width="7.75" style="1" customWidth="1"/>
    <col min="13107" max="13108" width="0.5" style="1" customWidth="1"/>
    <col min="13109" max="13109" width="8.5" style="1" customWidth="1"/>
    <col min="13110" max="13110" width="1.5" style="1" customWidth="1"/>
    <col min="13111" max="13111" width="6.75" style="1" customWidth="1"/>
    <col min="13112" max="13112" width="7.75" style="1" customWidth="1"/>
    <col min="13113" max="13318" width="9" style="1"/>
    <col min="13319" max="13319" width="0.5" style="1" customWidth="1"/>
    <col min="13320" max="13320" width="11.125" style="1" customWidth="1"/>
    <col min="13321" max="13322" width="8.625" style="1" customWidth="1"/>
    <col min="13323" max="13323" width="0.625" style="1" customWidth="1"/>
    <col min="13324" max="13324" width="0.5" style="1" customWidth="1"/>
    <col min="13325" max="13325" width="11.125" style="1" customWidth="1"/>
    <col min="13326" max="13327" width="8.625" style="1" customWidth="1"/>
    <col min="13328" max="13328" width="0.625" style="1" customWidth="1"/>
    <col min="13329" max="13329" width="0.5" style="1" customWidth="1"/>
    <col min="13330" max="13330" width="11" style="1" customWidth="1"/>
    <col min="13331" max="13332" width="8.625" style="1" customWidth="1"/>
    <col min="13333" max="13333" width="0.625" style="1" customWidth="1"/>
    <col min="13334" max="13334" width="0.5" style="1" customWidth="1"/>
    <col min="13335" max="13335" width="10.625" style="1" customWidth="1"/>
    <col min="13336" max="13337" width="8.625" style="1" customWidth="1"/>
    <col min="13338" max="13338" width="0.875" style="1" customWidth="1"/>
    <col min="13339" max="13339" width="0.5" style="1" customWidth="1"/>
    <col min="13340" max="13340" width="10.625" style="1" customWidth="1"/>
    <col min="13341" max="13342" width="8.625" style="1" customWidth="1"/>
    <col min="13343" max="13343" width="0.75" style="1" customWidth="1"/>
    <col min="13344" max="13344" width="0.5" style="1" customWidth="1"/>
    <col min="13345" max="13345" width="10.625" style="1" customWidth="1"/>
    <col min="13346" max="13347" width="8.625" style="1" customWidth="1"/>
    <col min="13348" max="13348" width="0.875" style="1" customWidth="1"/>
    <col min="13349" max="13349" width="0.5" style="1" customWidth="1"/>
    <col min="13350" max="13350" width="8.5" style="1" customWidth="1"/>
    <col min="13351" max="13352" width="7.375" style="1" customWidth="1"/>
    <col min="13353" max="13353" width="0.5" style="1" customWidth="1"/>
    <col min="13354" max="13354" width="8.5" style="1" customWidth="1"/>
    <col min="13355" max="13355" width="1.5" style="1" customWidth="1"/>
    <col min="13356" max="13356" width="6.75" style="1" customWidth="1"/>
    <col min="13357" max="13357" width="7.5" style="1" customWidth="1"/>
    <col min="13358" max="13358" width="0.875" style="1" customWidth="1"/>
    <col min="13359" max="13359" width="0.5" style="1" customWidth="1"/>
    <col min="13360" max="13360" width="8.5" style="1" customWidth="1"/>
    <col min="13361" max="13362" width="7.75" style="1" customWidth="1"/>
    <col min="13363" max="13364" width="0.5" style="1" customWidth="1"/>
    <col min="13365" max="13365" width="8.5" style="1" customWidth="1"/>
    <col min="13366" max="13366" width="1.5" style="1" customWidth="1"/>
    <col min="13367" max="13367" width="6.75" style="1" customWidth="1"/>
    <col min="13368" max="13368" width="7.75" style="1" customWidth="1"/>
    <col min="13369" max="13574" width="9" style="1"/>
    <col min="13575" max="13575" width="0.5" style="1" customWidth="1"/>
    <col min="13576" max="13576" width="11.125" style="1" customWidth="1"/>
    <col min="13577" max="13578" width="8.625" style="1" customWidth="1"/>
    <col min="13579" max="13579" width="0.625" style="1" customWidth="1"/>
    <col min="13580" max="13580" width="0.5" style="1" customWidth="1"/>
    <col min="13581" max="13581" width="11.125" style="1" customWidth="1"/>
    <col min="13582" max="13583" width="8.625" style="1" customWidth="1"/>
    <col min="13584" max="13584" width="0.625" style="1" customWidth="1"/>
    <col min="13585" max="13585" width="0.5" style="1" customWidth="1"/>
    <col min="13586" max="13586" width="11" style="1" customWidth="1"/>
    <col min="13587" max="13588" width="8.625" style="1" customWidth="1"/>
    <col min="13589" max="13589" width="0.625" style="1" customWidth="1"/>
    <col min="13590" max="13590" width="0.5" style="1" customWidth="1"/>
    <col min="13591" max="13591" width="10.625" style="1" customWidth="1"/>
    <col min="13592" max="13593" width="8.625" style="1" customWidth="1"/>
    <col min="13594" max="13594" width="0.875" style="1" customWidth="1"/>
    <col min="13595" max="13595" width="0.5" style="1" customWidth="1"/>
    <col min="13596" max="13596" width="10.625" style="1" customWidth="1"/>
    <col min="13597" max="13598" width="8.625" style="1" customWidth="1"/>
    <col min="13599" max="13599" width="0.75" style="1" customWidth="1"/>
    <col min="13600" max="13600" width="0.5" style="1" customWidth="1"/>
    <col min="13601" max="13601" width="10.625" style="1" customWidth="1"/>
    <col min="13602" max="13603" width="8.625" style="1" customWidth="1"/>
    <col min="13604" max="13604" width="0.875" style="1" customWidth="1"/>
    <col min="13605" max="13605" width="0.5" style="1" customWidth="1"/>
    <col min="13606" max="13606" width="8.5" style="1" customWidth="1"/>
    <col min="13607" max="13608" width="7.375" style="1" customWidth="1"/>
    <col min="13609" max="13609" width="0.5" style="1" customWidth="1"/>
    <col min="13610" max="13610" width="8.5" style="1" customWidth="1"/>
    <col min="13611" max="13611" width="1.5" style="1" customWidth="1"/>
    <col min="13612" max="13612" width="6.75" style="1" customWidth="1"/>
    <col min="13613" max="13613" width="7.5" style="1" customWidth="1"/>
    <col min="13614" max="13614" width="0.875" style="1" customWidth="1"/>
    <col min="13615" max="13615" width="0.5" style="1" customWidth="1"/>
    <col min="13616" max="13616" width="8.5" style="1" customWidth="1"/>
    <col min="13617" max="13618" width="7.75" style="1" customWidth="1"/>
    <col min="13619" max="13620" width="0.5" style="1" customWidth="1"/>
    <col min="13621" max="13621" width="8.5" style="1" customWidth="1"/>
    <col min="13622" max="13622" width="1.5" style="1" customWidth="1"/>
    <col min="13623" max="13623" width="6.75" style="1" customWidth="1"/>
    <col min="13624" max="13624" width="7.75" style="1" customWidth="1"/>
    <col min="13625" max="13830" width="9" style="1"/>
    <col min="13831" max="13831" width="0.5" style="1" customWidth="1"/>
    <col min="13832" max="13832" width="11.125" style="1" customWidth="1"/>
    <col min="13833" max="13834" width="8.625" style="1" customWidth="1"/>
    <col min="13835" max="13835" width="0.625" style="1" customWidth="1"/>
    <col min="13836" max="13836" width="0.5" style="1" customWidth="1"/>
    <col min="13837" max="13837" width="11.125" style="1" customWidth="1"/>
    <col min="13838" max="13839" width="8.625" style="1" customWidth="1"/>
    <col min="13840" max="13840" width="0.625" style="1" customWidth="1"/>
    <col min="13841" max="13841" width="0.5" style="1" customWidth="1"/>
    <col min="13842" max="13842" width="11" style="1" customWidth="1"/>
    <col min="13843" max="13844" width="8.625" style="1" customWidth="1"/>
    <col min="13845" max="13845" width="0.625" style="1" customWidth="1"/>
    <col min="13846" max="13846" width="0.5" style="1" customWidth="1"/>
    <col min="13847" max="13847" width="10.625" style="1" customWidth="1"/>
    <col min="13848" max="13849" width="8.625" style="1" customWidth="1"/>
    <col min="13850" max="13850" width="0.875" style="1" customWidth="1"/>
    <col min="13851" max="13851" width="0.5" style="1" customWidth="1"/>
    <col min="13852" max="13852" width="10.625" style="1" customWidth="1"/>
    <col min="13853" max="13854" width="8.625" style="1" customWidth="1"/>
    <col min="13855" max="13855" width="0.75" style="1" customWidth="1"/>
    <col min="13856" max="13856" width="0.5" style="1" customWidth="1"/>
    <col min="13857" max="13857" width="10.625" style="1" customWidth="1"/>
    <col min="13858" max="13859" width="8.625" style="1" customWidth="1"/>
    <col min="13860" max="13860" width="0.875" style="1" customWidth="1"/>
    <col min="13861" max="13861" width="0.5" style="1" customWidth="1"/>
    <col min="13862" max="13862" width="8.5" style="1" customWidth="1"/>
    <col min="13863" max="13864" width="7.375" style="1" customWidth="1"/>
    <col min="13865" max="13865" width="0.5" style="1" customWidth="1"/>
    <col min="13866" max="13866" width="8.5" style="1" customWidth="1"/>
    <col min="13867" max="13867" width="1.5" style="1" customWidth="1"/>
    <col min="13868" max="13868" width="6.75" style="1" customWidth="1"/>
    <col min="13869" max="13869" width="7.5" style="1" customWidth="1"/>
    <col min="13870" max="13870" width="0.875" style="1" customWidth="1"/>
    <col min="13871" max="13871" width="0.5" style="1" customWidth="1"/>
    <col min="13872" max="13872" width="8.5" style="1" customWidth="1"/>
    <col min="13873" max="13874" width="7.75" style="1" customWidth="1"/>
    <col min="13875" max="13876" width="0.5" style="1" customWidth="1"/>
    <col min="13877" max="13877" width="8.5" style="1" customWidth="1"/>
    <col min="13878" max="13878" width="1.5" style="1" customWidth="1"/>
    <col min="13879" max="13879" width="6.75" style="1" customWidth="1"/>
    <col min="13880" max="13880" width="7.75" style="1" customWidth="1"/>
    <col min="13881" max="14086" width="9" style="1"/>
    <col min="14087" max="14087" width="0.5" style="1" customWidth="1"/>
    <col min="14088" max="14088" width="11.125" style="1" customWidth="1"/>
    <col min="14089" max="14090" width="8.625" style="1" customWidth="1"/>
    <col min="14091" max="14091" width="0.625" style="1" customWidth="1"/>
    <col min="14092" max="14092" width="0.5" style="1" customWidth="1"/>
    <col min="14093" max="14093" width="11.125" style="1" customWidth="1"/>
    <col min="14094" max="14095" width="8.625" style="1" customWidth="1"/>
    <col min="14096" max="14096" width="0.625" style="1" customWidth="1"/>
    <col min="14097" max="14097" width="0.5" style="1" customWidth="1"/>
    <col min="14098" max="14098" width="11" style="1" customWidth="1"/>
    <col min="14099" max="14100" width="8.625" style="1" customWidth="1"/>
    <col min="14101" max="14101" width="0.625" style="1" customWidth="1"/>
    <col min="14102" max="14102" width="0.5" style="1" customWidth="1"/>
    <col min="14103" max="14103" width="10.625" style="1" customWidth="1"/>
    <col min="14104" max="14105" width="8.625" style="1" customWidth="1"/>
    <col min="14106" max="14106" width="0.875" style="1" customWidth="1"/>
    <col min="14107" max="14107" width="0.5" style="1" customWidth="1"/>
    <col min="14108" max="14108" width="10.625" style="1" customWidth="1"/>
    <col min="14109" max="14110" width="8.625" style="1" customWidth="1"/>
    <col min="14111" max="14111" width="0.75" style="1" customWidth="1"/>
    <col min="14112" max="14112" width="0.5" style="1" customWidth="1"/>
    <col min="14113" max="14113" width="10.625" style="1" customWidth="1"/>
    <col min="14114" max="14115" width="8.625" style="1" customWidth="1"/>
    <col min="14116" max="14116" width="0.875" style="1" customWidth="1"/>
    <col min="14117" max="14117" width="0.5" style="1" customWidth="1"/>
    <col min="14118" max="14118" width="8.5" style="1" customWidth="1"/>
    <col min="14119" max="14120" width="7.375" style="1" customWidth="1"/>
    <col min="14121" max="14121" width="0.5" style="1" customWidth="1"/>
    <col min="14122" max="14122" width="8.5" style="1" customWidth="1"/>
    <col min="14123" max="14123" width="1.5" style="1" customWidth="1"/>
    <col min="14124" max="14124" width="6.75" style="1" customWidth="1"/>
    <col min="14125" max="14125" width="7.5" style="1" customWidth="1"/>
    <col min="14126" max="14126" width="0.875" style="1" customWidth="1"/>
    <col min="14127" max="14127" width="0.5" style="1" customWidth="1"/>
    <col min="14128" max="14128" width="8.5" style="1" customWidth="1"/>
    <col min="14129" max="14130" width="7.75" style="1" customWidth="1"/>
    <col min="14131" max="14132" width="0.5" style="1" customWidth="1"/>
    <col min="14133" max="14133" width="8.5" style="1" customWidth="1"/>
    <col min="14134" max="14134" width="1.5" style="1" customWidth="1"/>
    <col min="14135" max="14135" width="6.75" style="1" customWidth="1"/>
    <col min="14136" max="14136" width="7.75" style="1" customWidth="1"/>
    <col min="14137" max="14342" width="9" style="1"/>
    <col min="14343" max="14343" width="0.5" style="1" customWidth="1"/>
    <col min="14344" max="14344" width="11.125" style="1" customWidth="1"/>
    <col min="14345" max="14346" width="8.625" style="1" customWidth="1"/>
    <col min="14347" max="14347" width="0.625" style="1" customWidth="1"/>
    <col min="14348" max="14348" width="0.5" style="1" customWidth="1"/>
    <col min="14349" max="14349" width="11.125" style="1" customWidth="1"/>
    <col min="14350" max="14351" width="8.625" style="1" customWidth="1"/>
    <col min="14352" max="14352" width="0.625" style="1" customWidth="1"/>
    <col min="14353" max="14353" width="0.5" style="1" customWidth="1"/>
    <col min="14354" max="14354" width="11" style="1" customWidth="1"/>
    <col min="14355" max="14356" width="8.625" style="1" customWidth="1"/>
    <col min="14357" max="14357" width="0.625" style="1" customWidth="1"/>
    <col min="14358" max="14358" width="0.5" style="1" customWidth="1"/>
    <col min="14359" max="14359" width="10.625" style="1" customWidth="1"/>
    <col min="14360" max="14361" width="8.625" style="1" customWidth="1"/>
    <col min="14362" max="14362" width="0.875" style="1" customWidth="1"/>
    <col min="14363" max="14363" width="0.5" style="1" customWidth="1"/>
    <col min="14364" max="14364" width="10.625" style="1" customWidth="1"/>
    <col min="14365" max="14366" width="8.625" style="1" customWidth="1"/>
    <col min="14367" max="14367" width="0.75" style="1" customWidth="1"/>
    <col min="14368" max="14368" width="0.5" style="1" customWidth="1"/>
    <col min="14369" max="14369" width="10.625" style="1" customWidth="1"/>
    <col min="14370" max="14371" width="8.625" style="1" customWidth="1"/>
    <col min="14372" max="14372" width="0.875" style="1" customWidth="1"/>
    <col min="14373" max="14373" width="0.5" style="1" customWidth="1"/>
    <col min="14374" max="14374" width="8.5" style="1" customWidth="1"/>
    <col min="14375" max="14376" width="7.375" style="1" customWidth="1"/>
    <col min="14377" max="14377" width="0.5" style="1" customWidth="1"/>
    <col min="14378" max="14378" width="8.5" style="1" customWidth="1"/>
    <col min="14379" max="14379" width="1.5" style="1" customWidth="1"/>
    <col min="14380" max="14380" width="6.75" style="1" customWidth="1"/>
    <col min="14381" max="14381" width="7.5" style="1" customWidth="1"/>
    <col min="14382" max="14382" width="0.875" style="1" customWidth="1"/>
    <col min="14383" max="14383" width="0.5" style="1" customWidth="1"/>
    <col min="14384" max="14384" width="8.5" style="1" customWidth="1"/>
    <col min="14385" max="14386" width="7.75" style="1" customWidth="1"/>
    <col min="14387" max="14388" width="0.5" style="1" customWidth="1"/>
    <col min="14389" max="14389" width="8.5" style="1" customWidth="1"/>
    <col min="14390" max="14390" width="1.5" style="1" customWidth="1"/>
    <col min="14391" max="14391" width="6.75" style="1" customWidth="1"/>
    <col min="14392" max="14392" width="7.75" style="1" customWidth="1"/>
    <col min="14393" max="14598" width="9" style="1"/>
    <col min="14599" max="14599" width="0.5" style="1" customWidth="1"/>
    <col min="14600" max="14600" width="11.125" style="1" customWidth="1"/>
    <col min="14601" max="14602" width="8.625" style="1" customWidth="1"/>
    <col min="14603" max="14603" width="0.625" style="1" customWidth="1"/>
    <col min="14604" max="14604" width="0.5" style="1" customWidth="1"/>
    <col min="14605" max="14605" width="11.125" style="1" customWidth="1"/>
    <col min="14606" max="14607" width="8.625" style="1" customWidth="1"/>
    <col min="14608" max="14608" width="0.625" style="1" customWidth="1"/>
    <col min="14609" max="14609" width="0.5" style="1" customWidth="1"/>
    <col min="14610" max="14610" width="11" style="1" customWidth="1"/>
    <col min="14611" max="14612" width="8.625" style="1" customWidth="1"/>
    <col min="14613" max="14613" width="0.625" style="1" customWidth="1"/>
    <col min="14614" max="14614" width="0.5" style="1" customWidth="1"/>
    <col min="14615" max="14615" width="10.625" style="1" customWidth="1"/>
    <col min="14616" max="14617" width="8.625" style="1" customWidth="1"/>
    <col min="14618" max="14618" width="0.875" style="1" customWidth="1"/>
    <col min="14619" max="14619" width="0.5" style="1" customWidth="1"/>
    <col min="14620" max="14620" width="10.625" style="1" customWidth="1"/>
    <col min="14621" max="14622" width="8.625" style="1" customWidth="1"/>
    <col min="14623" max="14623" width="0.75" style="1" customWidth="1"/>
    <col min="14624" max="14624" width="0.5" style="1" customWidth="1"/>
    <col min="14625" max="14625" width="10.625" style="1" customWidth="1"/>
    <col min="14626" max="14627" width="8.625" style="1" customWidth="1"/>
    <col min="14628" max="14628" width="0.875" style="1" customWidth="1"/>
    <col min="14629" max="14629" width="0.5" style="1" customWidth="1"/>
    <col min="14630" max="14630" width="8.5" style="1" customWidth="1"/>
    <col min="14631" max="14632" width="7.375" style="1" customWidth="1"/>
    <col min="14633" max="14633" width="0.5" style="1" customWidth="1"/>
    <col min="14634" max="14634" width="8.5" style="1" customWidth="1"/>
    <col min="14635" max="14635" width="1.5" style="1" customWidth="1"/>
    <col min="14636" max="14636" width="6.75" style="1" customWidth="1"/>
    <col min="14637" max="14637" width="7.5" style="1" customWidth="1"/>
    <col min="14638" max="14638" width="0.875" style="1" customWidth="1"/>
    <col min="14639" max="14639" width="0.5" style="1" customWidth="1"/>
    <col min="14640" max="14640" width="8.5" style="1" customWidth="1"/>
    <col min="14641" max="14642" width="7.75" style="1" customWidth="1"/>
    <col min="14643" max="14644" width="0.5" style="1" customWidth="1"/>
    <col min="14645" max="14645" width="8.5" style="1" customWidth="1"/>
    <col min="14646" max="14646" width="1.5" style="1" customWidth="1"/>
    <col min="14647" max="14647" width="6.75" style="1" customWidth="1"/>
    <col min="14648" max="14648" width="7.75" style="1" customWidth="1"/>
    <col min="14649" max="14854" width="9" style="1"/>
    <col min="14855" max="14855" width="0.5" style="1" customWidth="1"/>
    <col min="14856" max="14856" width="11.125" style="1" customWidth="1"/>
    <col min="14857" max="14858" width="8.625" style="1" customWidth="1"/>
    <col min="14859" max="14859" width="0.625" style="1" customWidth="1"/>
    <col min="14860" max="14860" width="0.5" style="1" customWidth="1"/>
    <col min="14861" max="14861" width="11.125" style="1" customWidth="1"/>
    <col min="14862" max="14863" width="8.625" style="1" customWidth="1"/>
    <col min="14864" max="14864" width="0.625" style="1" customWidth="1"/>
    <col min="14865" max="14865" width="0.5" style="1" customWidth="1"/>
    <col min="14866" max="14866" width="11" style="1" customWidth="1"/>
    <col min="14867" max="14868" width="8.625" style="1" customWidth="1"/>
    <col min="14869" max="14869" width="0.625" style="1" customWidth="1"/>
    <col min="14870" max="14870" width="0.5" style="1" customWidth="1"/>
    <col min="14871" max="14871" width="10.625" style="1" customWidth="1"/>
    <col min="14872" max="14873" width="8.625" style="1" customWidth="1"/>
    <col min="14874" max="14874" width="0.875" style="1" customWidth="1"/>
    <col min="14875" max="14875" width="0.5" style="1" customWidth="1"/>
    <col min="14876" max="14876" width="10.625" style="1" customWidth="1"/>
    <col min="14877" max="14878" width="8.625" style="1" customWidth="1"/>
    <col min="14879" max="14879" width="0.75" style="1" customWidth="1"/>
    <col min="14880" max="14880" width="0.5" style="1" customWidth="1"/>
    <col min="14881" max="14881" width="10.625" style="1" customWidth="1"/>
    <col min="14882" max="14883" width="8.625" style="1" customWidth="1"/>
    <col min="14884" max="14884" width="0.875" style="1" customWidth="1"/>
    <col min="14885" max="14885" width="0.5" style="1" customWidth="1"/>
    <col min="14886" max="14886" width="8.5" style="1" customWidth="1"/>
    <col min="14887" max="14888" width="7.375" style="1" customWidth="1"/>
    <col min="14889" max="14889" width="0.5" style="1" customWidth="1"/>
    <col min="14890" max="14890" width="8.5" style="1" customWidth="1"/>
    <col min="14891" max="14891" width="1.5" style="1" customWidth="1"/>
    <col min="14892" max="14892" width="6.75" style="1" customWidth="1"/>
    <col min="14893" max="14893" width="7.5" style="1" customWidth="1"/>
    <col min="14894" max="14894" width="0.875" style="1" customWidth="1"/>
    <col min="14895" max="14895" width="0.5" style="1" customWidth="1"/>
    <col min="14896" max="14896" width="8.5" style="1" customWidth="1"/>
    <col min="14897" max="14898" width="7.75" style="1" customWidth="1"/>
    <col min="14899" max="14900" width="0.5" style="1" customWidth="1"/>
    <col min="14901" max="14901" width="8.5" style="1" customWidth="1"/>
    <col min="14902" max="14902" width="1.5" style="1" customWidth="1"/>
    <col min="14903" max="14903" width="6.75" style="1" customWidth="1"/>
    <col min="14904" max="14904" width="7.75" style="1" customWidth="1"/>
    <col min="14905" max="15110" width="9" style="1"/>
    <col min="15111" max="15111" width="0.5" style="1" customWidth="1"/>
    <col min="15112" max="15112" width="11.125" style="1" customWidth="1"/>
    <col min="15113" max="15114" width="8.625" style="1" customWidth="1"/>
    <col min="15115" max="15115" width="0.625" style="1" customWidth="1"/>
    <col min="15116" max="15116" width="0.5" style="1" customWidth="1"/>
    <col min="15117" max="15117" width="11.125" style="1" customWidth="1"/>
    <col min="15118" max="15119" width="8.625" style="1" customWidth="1"/>
    <col min="15120" max="15120" width="0.625" style="1" customWidth="1"/>
    <col min="15121" max="15121" width="0.5" style="1" customWidth="1"/>
    <col min="15122" max="15122" width="11" style="1" customWidth="1"/>
    <col min="15123" max="15124" width="8.625" style="1" customWidth="1"/>
    <col min="15125" max="15125" width="0.625" style="1" customWidth="1"/>
    <col min="15126" max="15126" width="0.5" style="1" customWidth="1"/>
    <col min="15127" max="15127" width="10.625" style="1" customWidth="1"/>
    <col min="15128" max="15129" width="8.625" style="1" customWidth="1"/>
    <col min="15130" max="15130" width="0.875" style="1" customWidth="1"/>
    <col min="15131" max="15131" width="0.5" style="1" customWidth="1"/>
    <col min="15132" max="15132" width="10.625" style="1" customWidth="1"/>
    <col min="15133" max="15134" width="8.625" style="1" customWidth="1"/>
    <col min="15135" max="15135" width="0.75" style="1" customWidth="1"/>
    <col min="15136" max="15136" width="0.5" style="1" customWidth="1"/>
    <col min="15137" max="15137" width="10.625" style="1" customWidth="1"/>
    <col min="15138" max="15139" width="8.625" style="1" customWidth="1"/>
    <col min="15140" max="15140" width="0.875" style="1" customWidth="1"/>
    <col min="15141" max="15141" width="0.5" style="1" customWidth="1"/>
    <col min="15142" max="15142" width="8.5" style="1" customWidth="1"/>
    <col min="15143" max="15144" width="7.375" style="1" customWidth="1"/>
    <col min="15145" max="15145" width="0.5" style="1" customWidth="1"/>
    <col min="15146" max="15146" width="8.5" style="1" customWidth="1"/>
    <col min="15147" max="15147" width="1.5" style="1" customWidth="1"/>
    <col min="15148" max="15148" width="6.75" style="1" customWidth="1"/>
    <col min="15149" max="15149" width="7.5" style="1" customWidth="1"/>
    <col min="15150" max="15150" width="0.875" style="1" customWidth="1"/>
    <col min="15151" max="15151" width="0.5" style="1" customWidth="1"/>
    <col min="15152" max="15152" width="8.5" style="1" customWidth="1"/>
    <col min="15153" max="15154" width="7.75" style="1" customWidth="1"/>
    <col min="15155" max="15156" width="0.5" style="1" customWidth="1"/>
    <col min="15157" max="15157" width="8.5" style="1" customWidth="1"/>
    <col min="15158" max="15158" width="1.5" style="1" customWidth="1"/>
    <col min="15159" max="15159" width="6.75" style="1" customWidth="1"/>
    <col min="15160" max="15160" width="7.75" style="1" customWidth="1"/>
    <col min="15161" max="15366" width="9" style="1"/>
    <col min="15367" max="15367" width="0.5" style="1" customWidth="1"/>
    <col min="15368" max="15368" width="11.125" style="1" customWidth="1"/>
    <col min="15369" max="15370" width="8.625" style="1" customWidth="1"/>
    <col min="15371" max="15371" width="0.625" style="1" customWidth="1"/>
    <col min="15372" max="15372" width="0.5" style="1" customWidth="1"/>
    <col min="15373" max="15373" width="11.125" style="1" customWidth="1"/>
    <col min="15374" max="15375" width="8.625" style="1" customWidth="1"/>
    <col min="15376" max="15376" width="0.625" style="1" customWidth="1"/>
    <col min="15377" max="15377" width="0.5" style="1" customWidth="1"/>
    <col min="15378" max="15378" width="11" style="1" customWidth="1"/>
    <col min="15379" max="15380" width="8.625" style="1" customWidth="1"/>
    <col min="15381" max="15381" width="0.625" style="1" customWidth="1"/>
    <col min="15382" max="15382" width="0.5" style="1" customWidth="1"/>
    <col min="15383" max="15383" width="10.625" style="1" customWidth="1"/>
    <col min="15384" max="15385" width="8.625" style="1" customWidth="1"/>
    <col min="15386" max="15386" width="0.875" style="1" customWidth="1"/>
    <col min="15387" max="15387" width="0.5" style="1" customWidth="1"/>
    <col min="15388" max="15388" width="10.625" style="1" customWidth="1"/>
    <col min="15389" max="15390" width="8.625" style="1" customWidth="1"/>
    <col min="15391" max="15391" width="0.75" style="1" customWidth="1"/>
    <col min="15392" max="15392" width="0.5" style="1" customWidth="1"/>
    <col min="15393" max="15393" width="10.625" style="1" customWidth="1"/>
    <col min="15394" max="15395" width="8.625" style="1" customWidth="1"/>
    <col min="15396" max="15396" width="0.875" style="1" customWidth="1"/>
    <col min="15397" max="15397" width="0.5" style="1" customWidth="1"/>
    <col min="15398" max="15398" width="8.5" style="1" customWidth="1"/>
    <col min="15399" max="15400" width="7.375" style="1" customWidth="1"/>
    <col min="15401" max="15401" width="0.5" style="1" customWidth="1"/>
    <col min="15402" max="15402" width="8.5" style="1" customWidth="1"/>
    <col min="15403" max="15403" width="1.5" style="1" customWidth="1"/>
    <col min="15404" max="15404" width="6.75" style="1" customWidth="1"/>
    <col min="15405" max="15405" width="7.5" style="1" customWidth="1"/>
    <col min="15406" max="15406" width="0.875" style="1" customWidth="1"/>
    <col min="15407" max="15407" width="0.5" style="1" customWidth="1"/>
    <col min="15408" max="15408" width="8.5" style="1" customWidth="1"/>
    <col min="15409" max="15410" width="7.75" style="1" customWidth="1"/>
    <col min="15411" max="15412" width="0.5" style="1" customWidth="1"/>
    <col min="15413" max="15413" width="8.5" style="1" customWidth="1"/>
    <col min="15414" max="15414" width="1.5" style="1" customWidth="1"/>
    <col min="15415" max="15415" width="6.75" style="1" customWidth="1"/>
    <col min="15416" max="15416" width="7.75" style="1" customWidth="1"/>
    <col min="15417" max="15622" width="9" style="1"/>
    <col min="15623" max="15623" width="0.5" style="1" customWidth="1"/>
    <col min="15624" max="15624" width="11.125" style="1" customWidth="1"/>
    <col min="15625" max="15626" width="8.625" style="1" customWidth="1"/>
    <col min="15627" max="15627" width="0.625" style="1" customWidth="1"/>
    <col min="15628" max="15628" width="0.5" style="1" customWidth="1"/>
    <col min="15629" max="15629" width="11.125" style="1" customWidth="1"/>
    <col min="15630" max="15631" width="8.625" style="1" customWidth="1"/>
    <col min="15632" max="15632" width="0.625" style="1" customWidth="1"/>
    <col min="15633" max="15633" width="0.5" style="1" customWidth="1"/>
    <col min="15634" max="15634" width="11" style="1" customWidth="1"/>
    <col min="15635" max="15636" width="8.625" style="1" customWidth="1"/>
    <col min="15637" max="15637" width="0.625" style="1" customWidth="1"/>
    <col min="15638" max="15638" width="0.5" style="1" customWidth="1"/>
    <col min="15639" max="15639" width="10.625" style="1" customWidth="1"/>
    <col min="15640" max="15641" width="8.625" style="1" customWidth="1"/>
    <col min="15642" max="15642" width="0.875" style="1" customWidth="1"/>
    <col min="15643" max="15643" width="0.5" style="1" customWidth="1"/>
    <col min="15644" max="15644" width="10.625" style="1" customWidth="1"/>
    <col min="15645" max="15646" width="8.625" style="1" customWidth="1"/>
    <col min="15647" max="15647" width="0.75" style="1" customWidth="1"/>
    <col min="15648" max="15648" width="0.5" style="1" customWidth="1"/>
    <col min="15649" max="15649" width="10.625" style="1" customWidth="1"/>
    <col min="15650" max="15651" width="8.625" style="1" customWidth="1"/>
    <col min="15652" max="15652" width="0.875" style="1" customWidth="1"/>
    <col min="15653" max="15653" width="0.5" style="1" customWidth="1"/>
    <col min="15654" max="15654" width="8.5" style="1" customWidth="1"/>
    <col min="15655" max="15656" width="7.375" style="1" customWidth="1"/>
    <col min="15657" max="15657" width="0.5" style="1" customWidth="1"/>
    <col min="15658" max="15658" width="8.5" style="1" customWidth="1"/>
    <col min="15659" max="15659" width="1.5" style="1" customWidth="1"/>
    <col min="15660" max="15660" width="6.75" style="1" customWidth="1"/>
    <col min="15661" max="15661" width="7.5" style="1" customWidth="1"/>
    <col min="15662" max="15662" width="0.875" style="1" customWidth="1"/>
    <col min="15663" max="15663" width="0.5" style="1" customWidth="1"/>
    <col min="15664" max="15664" width="8.5" style="1" customWidth="1"/>
    <col min="15665" max="15666" width="7.75" style="1" customWidth="1"/>
    <col min="15667" max="15668" width="0.5" style="1" customWidth="1"/>
    <col min="15669" max="15669" width="8.5" style="1" customWidth="1"/>
    <col min="15670" max="15670" width="1.5" style="1" customWidth="1"/>
    <col min="15671" max="15671" width="6.75" style="1" customWidth="1"/>
    <col min="15672" max="15672" width="7.75" style="1" customWidth="1"/>
    <col min="15673" max="15878" width="9" style="1"/>
    <col min="15879" max="15879" width="0.5" style="1" customWidth="1"/>
    <col min="15880" max="15880" width="11.125" style="1" customWidth="1"/>
    <col min="15881" max="15882" width="8.625" style="1" customWidth="1"/>
    <col min="15883" max="15883" width="0.625" style="1" customWidth="1"/>
    <col min="15884" max="15884" width="0.5" style="1" customWidth="1"/>
    <col min="15885" max="15885" width="11.125" style="1" customWidth="1"/>
    <col min="15886" max="15887" width="8.625" style="1" customWidth="1"/>
    <col min="15888" max="15888" width="0.625" style="1" customWidth="1"/>
    <col min="15889" max="15889" width="0.5" style="1" customWidth="1"/>
    <col min="15890" max="15890" width="11" style="1" customWidth="1"/>
    <col min="15891" max="15892" width="8.625" style="1" customWidth="1"/>
    <col min="15893" max="15893" width="0.625" style="1" customWidth="1"/>
    <col min="15894" max="15894" width="0.5" style="1" customWidth="1"/>
    <col min="15895" max="15895" width="10.625" style="1" customWidth="1"/>
    <col min="15896" max="15897" width="8.625" style="1" customWidth="1"/>
    <col min="15898" max="15898" width="0.875" style="1" customWidth="1"/>
    <col min="15899" max="15899" width="0.5" style="1" customWidth="1"/>
    <col min="15900" max="15900" width="10.625" style="1" customWidth="1"/>
    <col min="15901" max="15902" width="8.625" style="1" customWidth="1"/>
    <col min="15903" max="15903" width="0.75" style="1" customWidth="1"/>
    <col min="15904" max="15904" width="0.5" style="1" customWidth="1"/>
    <col min="15905" max="15905" width="10.625" style="1" customWidth="1"/>
    <col min="15906" max="15907" width="8.625" style="1" customWidth="1"/>
    <col min="15908" max="15908" width="0.875" style="1" customWidth="1"/>
    <col min="15909" max="15909" width="0.5" style="1" customWidth="1"/>
    <col min="15910" max="15910" width="8.5" style="1" customWidth="1"/>
    <col min="15911" max="15912" width="7.375" style="1" customWidth="1"/>
    <col min="15913" max="15913" width="0.5" style="1" customWidth="1"/>
    <col min="15914" max="15914" width="8.5" style="1" customWidth="1"/>
    <col min="15915" max="15915" width="1.5" style="1" customWidth="1"/>
    <col min="15916" max="15916" width="6.75" style="1" customWidth="1"/>
    <col min="15917" max="15917" width="7.5" style="1" customWidth="1"/>
    <col min="15918" max="15918" width="0.875" style="1" customWidth="1"/>
    <col min="15919" max="15919" width="0.5" style="1" customWidth="1"/>
    <col min="15920" max="15920" width="8.5" style="1" customWidth="1"/>
    <col min="15921" max="15922" width="7.75" style="1" customWidth="1"/>
    <col min="15923" max="15924" width="0.5" style="1" customWidth="1"/>
    <col min="15925" max="15925" width="8.5" style="1" customWidth="1"/>
    <col min="15926" max="15926" width="1.5" style="1" customWidth="1"/>
    <col min="15927" max="15927" width="6.75" style="1" customWidth="1"/>
    <col min="15928" max="15928" width="7.75" style="1" customWidth="1"/>
    <col min="15929" max="16134" width="9" style="1"/>
    <col min="16135" max="16135" width="0.5" style="1" customWidth="1"/>
    <col min="16136" max="16136" width="11.125" style="1" customWidth="1"/>
    <col min="16137" max="16138" width="8.625" style="1" customWidth="1"/>
    <col min="16139" max="16139" width="0.625" style="1" customWidth="1"/>
    <col min="16140" max="16140" width="0.5" style="1" customWidth="1"/>
    <col min="16141" max="16141" width="11.125" style="1" customWidth="1"/>
    <col min="16142" max="16143" width="8.625" style="1" customWidth="1"/>
    <col min="16144" max="16144" width="0.625" style="1" customWidth="1"/>
    <col min="16145" max="16145" width="0.5" style="1" customWidth="1"/>
    <col min="16146" max="16146" width="11" style="1" customWidth="1"/>
    <col min="16147" max="16148" width="8.625" style="1" customWidth="1"/>
    <col min="16149" max="16149" width="0.625" style="1" customWidth="1"/>
    <col min="16150" max="16150" width="0.5" style="1" customWidth="1"/>
    <col min="16151" max="16151" width="10.625" style="1" customWidth="1"/>
    <col min="16152" max="16153" width="8.625" style="1" customWidth="1"/>
    <col min="16154" max="16154" width="0.875" style="1" customWidth="1"/>
    <col min="16155" max="16155" width="0.5" style="1" customWidth="1"/>
    <col min="16156" max="16156" width="10.625" style="1" customWidth="1"/>
    <col min="16157" max="16158" width="8.625" style="1" customWidth="1"/>
    <col min="16159" max="16159" width="0.75" style="1" customWidth="1"/>
    <col min="16160" max="16160" width="0.5" style="1" customWidth="1"/>
    <col min="16161" max="16161" width="10.625" style="1" customWidth="1"/>
    <col min="16162" max="16163" width="8.625" style="1" customWidth="1"/>
    <col min="16164" max="16164" width="0.875" style="1" customWidth="1"/>
    <col min="16165" max="16165" width="0.5" style="1" customWidth="1"/>
    <col min="16166" max="16166" width="8.5" style="1" customWidth="1"/>
    <col min="16167" max="16168" width="7.375" style="1" customWidth="1"/>
    <col min="16169" max="16169" width="0.5" style="1" customWidth="1"/>
    <col min="16170" max="16170" width="8.5" style="1" customWidth="1"/>
    <col min="16171" max="16171" width="1.5" style="1" customWidth="1"/>
    <col min="16172" max="16172" width="6.75" style="1" customWidth="1"/>
    <col min="16173" max="16173" width="7.5" style="1" customWidth="1"/>
    <col min="16174" max="16174" width="0.875" style="1" customWidth="1"/>
    <col min="16175" max="16175" width="0.5" style="1" customWidth="1"/>
    <col min="16176" max="16176" width="8.5" style="1" customWidth="1"/>
    <col min="16177" max="16178" width="7.75" style="1" customWidth="1"/>
    <col min="16179" max="16180" width="0.5" style="1" customWidth="1"/>
    <col min="16181" max="16181" width="8.5" style="1" customWidth="1"/>
    <col min="16182" max="16182" width="1.5" style="1" customWidth="1"/>
    <col min="16183" max="16183" width="6.75" style="1" customWidth="1"/>
    <col min="16184" max="16184" width="7.75" style="1" customWidth="1"/>
    <col min="16185" max="16384" width="9" style="1"/>
  </cols>
  <sheetData>
    <row r="1" spans="1:262" ht="15" customHeight="1">
      <c r="E1" s="2"/>
    </row>
    <row r="2" spans="1:262" ht="12" customHeight="1">
      <c r="A2" s="239" t="s">
        <v>24</v>
      </c>
      <c r="B2" s="239"/>
      <c r="C2" s="239"/>
      <c r="D2" s="239"/>
      <c r="E2" s="239"/>
      <c r="F2" s="239"/>
      <c r="G2" s="239"/>
      <c r="H2" s="239"/>
      <c r="I2" s="239"/>
      <c r="J2" s="240"/>
      <c r="K2" s="241" t="s">
        <v>25</v>
      </c>
      <c r="L2" s="243"/>
      <c r="M2" s="243"/>
      <c r="N2" s="243"/>
      <c r="O2" s="243"/>
      <c r="P2" s="243"/>
      <c r="Q2" s="243"/>
      <c r="R2" s="243"/>
      <c r="S2" s="244"/>
      <c r="T2" s="262" t="s">
        <v>26</v>
      </c>
      <c r="U2" s="263"/>
      <c r="V2" s="266"/>
      <c r="W2" s="267"/>
      <c r="X2" s="267"/>
      <c r="Y2" s="267"/>
      <c r="Z2" s="267"/>
      <c r="AA2" s="268"/>
      <c r="AB2" s="272" t="s">
        <v>27</v>
      </c>
      <c r="AC2" s="247" t="s">
        <v>182</v>
      </c>
      <c r="AD2" s="248"/>
      <c r="AE2" s="248"/>
      <c r="AF2" s="248"/>
      <c r="AG2" s="249"/>
      <c r="AH2" s="3" t="s">
        <v>28</v>
      </c>
      <c r="AI2" s="3" t="s">
        <v>29</v>
      </c>
    </row>
    <row r="3" spans="1:262" ht="12" customHeight="1">
      <c r="A3" s="239"/>
      <c r="B3" s="239"/>
      <c r="C3" s="239"/>
      <c r="D3" s="239"/>
      <c r="E3" s="239"/>
      <c r="F3" s="239"/>
      <c r="G3" s="239"/>
      <c r="H3" s="239"/>
      <c r="I3" s="239"/>
      <c r="J3" s="240"/>
      <c r="K3" s="242"/>
      <c r="L3" s="245"/>
      <c r="M3" s="245"/>
      <c r="N3" s="245"/>
      <c r="O3" s="245"/>
      <c r="P3" s="245"/>
      <c r="Q3" s="245"/>
      <c r="R3" s="245"/>
      <c r="S3" s="246"/>
      <c r="T3" s="264"/>
      <c r="U3" s="265"/>
      <c r="V3" s="269"/>
      <c r="W3" s="270"/>
      <c r="X3" s="270"/>
      <c r="Y3" s="270"/>
      <c r="Z3" s="270"/>
      <c r="AA3" s="271"/>
      <c r="AB3" s="273"/>
      <c r="AC3" s="250"/>
      <c r="AD3" s="251"/>
      <c r="AE3" s="251"/>
      <c r="AF3" s="251"/>
      <c r="AG3" s="252"/>
      <c r="AH3" s="4"/>
      <c r="AI3" s="4"/>
    </row>
    <row r="4" spans="1:262" ht="24.95" customHeight="1">
      <c r="E4" s="253">
        <f>SUM(加賀地区!E5+能登地区!E5)</f>
        <v>67010</v>
      </c>
      <c r="F4" s="253"/>
      <c r="G4" s="253"/>
      <c r="H4" s="253"/>
      <c r="I4" s="253"/>
      <c r="J4" s="253"/>
      <c r="K4" s="5" t="s">
        <v>30</v>
      </c>
      <c r="L4" s="254" t="s">
        <v>158</v>
      </c>
      <c r="M4" s="254"/>
      <c r="N4" s="254"/>
      <c r="O4" s="254"/>
      <c r="P4" s="254"/>
      <c r="Q4" s="254"/>
      <c r="R4" s="254"/>
      <c r="S4" s="255"/>
      <c r="T4" s="6" t="s">
        <v>31</v>
      </c>
      <c r="U4" s="112"/>
      <c r="V4" s="256"/>
      <c r="W4" s="257"/>
      <c r="X4" s="257"/>
      <c r="Y4" s="257"/>
      <c r="Z4" s="257"/>
      <c r="AA4" s="258"/>
      <c r="AB4" s="7" t="s">
        <v>32</v>
      </c>
      <c r="AC4" s="259"/>
      <c r="AD4" s="260"/>
      <c r="AE4" s="260"/>
      <c r="AF4" s="260"/>
      <c r="AG4" s="261"/>
      <c r="AH4" s="8"/>
      <c r="AI4" s="8"/>
    </row>
    <row r="5" spans="1:262" ht="24.95" customHeight="1">
      <c r="B5" s="9" t="s">
        <v>291</v>
      </c>
      <c r="C5" s="9"/>
      <c r="E5" s="310">
        <f>SUM(A7,M7)</f>
        <v>13180</v>
      </c>
      <c r="F5" s="310"/>
      <c r="G5" s="310"/>
      <c r="H5" s="310"/>
      <c r="I5" s="310"/>
      <c r="J5" s="310"/>
      <c r="K5" s="10" t="s">
        <v>33</v>
      </c>
      <c r="L5" s="281">
        <f>SUM(加賀地区!W37+加賀地区!W45+能登地区!W42+能登地区!W49)</f>
        <v>0</v>
      </c>
      <c r="M5" s="282"/>
      <c r="N5" s="282"/>
      <c r="O5" s="283"/>
      <c r="P5" s="11" t="s">
        <v>34</v>
      </c>
      <c r="Q5" s="284"/>
      <c r="R5" s="285"/>
      <c r="S5" s="12"/>
      <c r="T5" s="13" t="s">
        <v>35</v>
      </c>
      <c r="U5" s="113"/>
      <c r="V5" s="286"/>
      <c r="W5" s="287"/>
      <c r="X5" s="287"/>
      <c r="Y5" s="287"/>
      <c r="Z5" s="287"/>
      <c r="AA5" s="288"/>
      <c r="AB5" s="13" t="s">
        <v>36</v>
      </c>
      <c r="AC5" s="311" t="s">
        <v>37</v>
      </c>
      <c r="AD5" s="312"/>
      <c r="AE5" s="312"/>
      <c r="AF5" s="312"/>
      <c r="AG5" s="313"/>
      <c r="AH5" s="14"/>
      <c r="AI5" s="14"/>
    </row>
    <row r="6" spans="1:262" ht="11.25" customHeight="1"/>
    <row r="7" spans="1:262" ht="22.5" customHeight="1">
      <c r="A7" s="304">
        <f>SUM(D21,D43,J43,J26)</f>
        <v>8540</v>
      </c>
      <c r="B7" s="305"/>
      <c r="C7" s="305"/>
      <c r="D7" s="305"/>
      <c r="E7" s="305"/>
      <c r="F7" s="305"/>
      <c r="G7" s="305"/>
      <c r="H7" s="305"/>
      <c r="I7" s="305"/>
      <c r="J7" s="305"/>
      <c r="K7" s="306"/>
      <c r="M7" s="307">
        <f>SUM(P26,P49,V30)</f>
        <v>4640</v>
      </c>
      <c r="N7" s="308"/>
      <c r="O7" s="308"/>
      <c r="P7" s="308"/>
      <c r="Q7" s="308"/>
      <c r="R7" s="308"/>
      <c r="S7" s="308"/>
      <c r="T7" s="308"/>
      <c r="U7" s="308"/>
      <c r="V7" s="308"/>
      <c r="W7" s="30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</row>
    <row r="8" spans="1:262" ht="6" customHeight="1">
      <c r="B8" s="7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</row>
    <row r="9" spans="1:262" s="18" customFormat="1" ht="15" customHeight="1">
      <c r="A9" s="222" t="s">
        <v>81</v>
      </c>
      <c r="B9" s="223"/>
      <c r="C9" s="223"/>
      <c r="D9" s="223"/>
      <c r="E9" s="224"/>
      <c r="F9" s="1"/>
      <c r="G9" s="222" t="s">
        <v>82</v>
      </c>
      <c r="H9" s="223"/>
      <c r="I9" s="223"/>
      <c r="J9" s="223"/>
      <c r="K9" s="224"/>
      <c r="L9" s="1"/>
      <c r="M9" s="222" t="s">
        <v>83</v>
      </c>
      <c r="N9" s="223"/>
      <c r="O9" s="223"/>
      <c r="P9" s="223"/>
      <c r="Q9" s="224"/>
      <c r="R9" s="1"/>
      <c r="S9" s="222" t="s">
        <v>85</v>
      </c>
      <c r="T9" s="223"/>
      <c r="U9" s="223"/>
      <c r="V9" s="223"/>
      <c r="W9" s="224"/>
      <c r="X9" s="1"/>
      <c r="Z9" s="200" t="s">
        <v>227</v>
      </c>
      <c r="AA9" s="201"/>
      <c r="AB9" s="202"/>
      <c r="AC9" s="20"/>
      <c r="AD9" s="20"/>
      <c r="AE9" s="20"/>
      <c r="AF9" s="20"/>
      <c r="AG9" s="20"/>
      <c r="AH9" s="20"/>
      <c r="AI9" s="20"/>
      <c r="AJ9" s="1"/>
      <c r="AT9" s="19"/>
    </row>
    <row r="10" spans="1:262" s="18" customFormat="1" ht="15" customHeight="1">
      <c r="A10" s="225"/>
      <c r="B10" s="226"/>
      <c r="C10" s="226"/>
      <c r="D10" s="226"/>
      <c r="E10" s="227"/>
      <c r="F10" s="1"/>
      <c r="G10" s="225"/>
      <c r="H10" s="226"/>
      <c r="I10" s="226"/>
      <c r="J10" s="226"/>
      <c r="K10" s="227"/>
      <c r="L10" s="1"/>
      <c r="M10" s="225"/>
      <c r="N10" s="226"/>
      <c r="O10" s="226"/>
      <c r="P10" s="226"/>
      <c r="Q10" s="227"/>
      <c r="R10" s="1"/>
      <c r="S10" s="225"/>
      <c r="T10" s="226"/>
      <c r="U10" s="226"/>
      <c r="V10" s="226"/>
      <c r="W10" s="227"/>
      <c r="X10" s="1"/>
      <c r="Z10" s="140" t="s">
        <v>79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1"/>
      <c r="AT10" s="19"/>
    </row>
    <row r="11" spans="1:262" s="18" customFormat="1" ht="15" customHeight="1">
      <c r="A11" s="57"/>
      <c r="B11" s="23" t="s">
        <v>42</v>
      </c>
      <c r="C11" s="84"/>
      <c r="D11" s="24" t="s">
        <v>43</v>
      </c>
      <c r="E11" s="29" t="s">
        <v>44</v>
      </c>
      <c r="F11" s="1"/>
      <c r="G11" s="31"/>
      <c r="H11" s="28" t="s">
        <v>42</v>
      </c>
      <c r="I11" s="28"/>
      <c r="J11" s="79" t="s">
        <v>43</v>
      </c>
      <c r="K11" s="29" t="s">
        <v>44</v>
      </c>
      <c r="L11" s="1"/>
      <c r="M11" s="31"/>
      <c r="N11" s="28" t="s">
        <v>42</v>
      </c>
      <c r="O11" s="28"/>
      <c r="P11" s="24" t="s">
        <v>43</v>
      </c>
      <c r="Q11" s="29" t="s">
        <v>44</v>
      </c>
      <c r="R11" s="1"/>
      <c r="S11" s="31"/>
      <c r="T11" s="28" t="s">
        <v>42</v>
      </c>
      <c r="U11" s="28"/>
      <c r="V11" s="24" t="s">
        <v>43</v>
      </c>
      <c r="W11" s="29" t="s">
        <v>44</v>
      </c>
      <c r="X11" s="1"/>
      <c r="Z11" s="140" t="s">
        <v>67</v>
      </c>
      <c r="AC11" s="198" t="s">
        <v>226</v>
      </c>
      <c r="AD11" s="198"/>
      <c r="AE11" s="198"/>
      <c r="AF11" s="198"/>
      <c r="AG11" s="198"/>
      <c r="AH11" s="198"/>
      <c r="AI11" s="198"/>
      <c r="AJ11" s="1"/>
      <c r="AT11" s="19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</row>
    <row r="12" spans="1:262" s="32" customFormat="1" ht="15" customHeight="1">
      <c r="A12" s="33"/>
      <c r="B12" s="52" t="s">
        <v>86</v>
      </c>
      <c r="C12" s="35"/>
      <c r="D12" s="41">
        <v>930</v>
      </c>
      <c r="E12" s="34"/>
      <c r="F12" s="1"/>
      <c r="G12" s="80"/>
      <c r="H12" s="40" t="s">
        <v>87</v>
      </c>
      <c r="I12" s="59" t="s">
        <v>174</v>
      </c>
      <c r="J12" s="41">
        <v>1340</v>
      </c>
      <c r="K12" s="34"/>
      <c r="L12" s="1"/>
      <c r="M12" s="37"/>
      <c r="N12" s="52" t="s">
        <v>88</v>
      </c>
      <c r="O12" s="59" t="s">
        <v>174</v>
      </c>
      <c r="P12" s="53">
        <v>480</v>
      </c>
      <c r="Q12" s="34"/>
      <c r="R12" s="36"/>
      <c r="S12" s="37"/>
      <c r="T12" s="40" t="s">
        <v>90</v>
      </c>
      <c r="U12" s="40"/>
      <c r="V12" s="41">
        <v>0</v>
      </c>
      <c r="W12" s="34"/>
      <c r="X12" s="1"/>
      <c r="Z12" s="140" t="s">
        <v>190</v>
      </c>
      <c r="AA12" s="133"/>
      <c r="AB12" s="133"/>
      <c r="AC12" s="198" t="s">
        <v>240</v>
      </c>
      <c r="AD12" s="198"/>
      <c r="AE12" s="198"/>
      <c r="AF12" s="198"/>
      <c r="AG12" s="198"/>
      <c r="AH12" s="198"/>
      <c r="AI12" s="198"/>
      <c r="AJ12" s="1"/>
      <c r="AT12" s="1"/>
    </row>
    <row r="13" spans="1:262" s="32" customFormat="1" ht="15" customHeight="1">
      <c r="A13" s="37"/>
      <c r="B13" s="40" t="s">
        <v>92</v>
      </c>
      <c r="C13" s="44"/>
      <c r="D13" s="41">
        <v>170</v>
      </c>
      <c r="E13" s="43"/>
      <c r="F13" s="1"/>
      <c r="G13" s="81"/>
      <c r="H13" s="40" t="s">
        <v>93</v>
      </c>
      <c r="I13" s="59" t="s">
        <v>174</v>
      </c>
      <c r="J13" s="41">
        <v>1040</v>
      </c>
      <c r="K13" s="43"/>
      <c r="L13" s="1"/>
      <c r="M13" s="37"/>
      <c r="N13" s="40" t="s">
        <v>97</v>
      </c>
      <c r="O13" s="40"/>
      <c r="P13" s="41">
        <v>30</v>
      </c>
      <c r="Q13" s="43"/>
      <c r="R13" s="36"/>
      <c r="S13" s="37"/>
      <c r="T13" s="40" t="s">
        <v>95</v>
      </c>
      <c r="U13" s="40"/>
      <c r="V13" s="41">
        <v>60</v>
      </c>
      <c r="W13" s="43"/>
      <c r="X13" s="1"/>
      <c r="Z13" s="140" t="s">
        <v>223</v>
      </c>
      <c r="AA13" s="133"/>
      <c r="AB13" s="133"/>
      <c r="AC13" s="198"/>
      <c r="AD13" s="198"/>
      <c r="AE13" s="198"/>
      <c r="AF13" s="198"/>
      <c r="AG13" s="198"/>
      <c r="AH13" s="198"/>
      <c r="AI13" s="198"/>
      <c r="AJ13" s="1"/>
      <c r="AT13" s="1"/>
    </row>
    <row r="14" spans="1:262" s="32" customFormat="1" ht="15" customHeight="1">
      <c r="A14" s="37"/>
      <c r="B14" s="40" t="s">
        <v>96</v>
      </c>
      <c r="C14" s="44"/>
      <c r="D14" s="41">
        <v>140</v>
      </c>
      <c r="E14" s="43"/>
      <c r="F14" s="1"/>
      <c r="G14" s="81"/>
      <c r="H14" s="40" t="s">
        <v>166</v>
      </c>
      <c r="I14" s="40"/>
      <c r="J14" s="41">
        <v>240</v>
      </c>
      <c r="K14" s="43"/>
      <c r="L14" s="1"/>
      <c r="M14" s="37"/>
      <c r="N14" s="40" t="s">
        <v>102</v>
      </c>
      <c r="O14" s="40"/>
      <c r="P14" s="41">
        <v>40</v>
      </c>
      <c r="Q14" s="43"/>
      <c r="R14" s="36"/>
      <c r="S14" s="37"/>
      <c r="T14" s="40" t="s">
        <v>99</v>
      </c>
      <c r="U14" s="40"/>
      <c r="V14" s="41">
        <v>120</v>
      </c>
      <c r="W14" s="43"/>
      <c r="X14" s="1"/>
      <c r="Z14" s="140" t="s">
        <v>168</v>
      </c>
      <c r="AA14" s="133"/>
      <c r="AB14" s="133"/>
      <c r="AJ14" s="1"/>
      <c r="AT14" s="1"/>
    </row>
    <row r="15" spans="1:262" s="32" customFormat="1" ht="15" customHeight="1">
      <c r="A15" s="37"/>
      <c r="B15" s="40" t="s">
        <v>101</v>
      </c>
      <c r="C15" s="44"/>
      <c r="D15" s="41">
        <v>90</v>
      </c>
      <c r="E15" s="43"/>
      <c r="F15" s="1"/>
      <c r="G15" s="81"/>
      <c r="H15" s="40" t="s">
        <v>162</v>
      </c>
      <c r="I15" s="40"/>
      <c r="J15" s="41">
        <v>390</v>
      </c>
      <c r="K15" s="43"/>
      <c r="L15" s="1"/>
      <c r="M15" s="37"/>
      <c r="N15" s="40" t="s">
        <v>106</v>
      </c>
      <c r="O15" s="40"/>
      <c r="P15" s="172" t="s">
        <v>283</v>
      </c>
      <c r="Q15" s="43"/>
      <c r="R15" s="36"/>
      <c r="S15" s="37"/>
      <c r="T15" s="40" t="s">
        <v>104</v>
      </c>
      <c r="U15" s="40"/>
      <c r="V15" s="41">
        <v>120</v>
      </c>
      <c r="W15" s="43"/>
      <c r="X15" s="1"/>
      <c r="Z15" s="140" t="s">
        <v>167</v>
      </c>
      <c r="AA15" s="133"/>
      <c r="AB15" s="133"/>
      <c r="AJ15" s="1"/>
      <c r="AT15" s="1"/>
    </row>
    <row r="16" spans="1:262" s="32" customFormat="1" ht="15" customHeight="1">
      <c r="A16" s="37"/>
      <c r="B16" s="40" t="s">
        <v>105</v>
      </c>
      <c r="C16" s="44"/>
      <c r="D16" s="41">
        <v>100</v>
      </c>
      <c r="E16" s="43"/>
      <c r="F16" s="1"/>
      <c r="G16" s="81"/>
      <c r="H16" s="40" t="s">
        <v>163</v>
      </c>
      <c r="I16" s="40"/>
      <c r="J16" s="41">
        <v>90</v>
      </c>
      <c r="K16" s="43"/>
      <c r="L16" s="1"/>
      <c r="M16" s="37"/>
      <c r="N16" s="40" t="s">
        <v>111</v>
      </c>
      <c r="O16" s="40"/>
      <c r="P16" s="41">
        <v>150</v>
      </c>
      <c r="Q16" s="43"/>
      <c r="R16" s="36"/>
      <c r="S16" s="37"/>
      <c r="T16" s="40" t="s">
        <v>108</v>
      </c>
      <c r="U16" s="40"/>
      <c r="V16" s="41">
        <v>50</v>
      </c>
      <c r="W16" s="43"/>
      <c r="X16" s="1"/>
      <c r="Z16" s="140" t="s">
        <v>80</v>
      </c>
      <c r="AA16" s="133"/>
      <c r="AB16" s="133"/>
      <c r="AD16" s="1"/>
      <c r="AJ16" s="1"/>
      <c r="AT16" s="1"/>
    </row>
    <row r="17" spans="1:56" s="32" customFormat="1" ht="15" customHeight="1">
      <c r="A17" s="37"/>
      <c r="B17" s="40" t="s">
        <v>110</v>
      </c>
      <c r="C17" s="44"/>
      <c r="D17" s="41">
        <v>50</v>
      </c>
      <c r="E17" s="43"/>
      <c r="F17" s="1"/>
      <c r="G17" s="81"/>
      <c r="H17" s="40" t="s">
        <v>164</v>
      </c>
      <c r="I17" s="40"/>
      <c r="J17" s="41">
        <v>80</v>
      </c>
      <c r="K17" s="43"/>
      <c r="L17" s="1"/>
      <c r="M17" s="37"/>
      <c r="N17" s="40" t="s">
        <v>116</v>
      </c>
      <c r="O17" s="40"/>
      <c r="P17" s="41">
        <v>30</v>
      </c>
      <c r="Q17" s="43"/>
      <c r="R17" s="36"/>
      <c r="S17" s="37"/>
      <c r="T17" s="40" t="s">
        <v>113</v>
      </c>
      <c r="U17" s="40"/>
      <c r="V17" s="41">
        <v>50</v>
      </c>
      <c r="W17" s="43"/>
      <c r="X17" s="1"/>
      <c r="Z17" s="140" t="s">
        <v>191</v>
      </c>
      <c r="AA17" s="133"/>
      <c r="AB17" s="133"/>
      <c r="AC17" s="199" t="s">
        <v>226</v>
      </c>
      <c r="AD17" s="199"/>
      <c r="AE17" s="199"/>
      <c r="AF17" s="199"/>
      <c r="AG17" s="199"/>
      <c r="AH17" s="199"/>
      <c r="AI17" s="199"/>
      <c r="AJ17" s="1"/>
      <c r="AO17" s="1"/>
      <c r="AT17" s="1"/>
    </row>
    <row r="18" spans="1:56" s="32" customFormat="1" ht="15" customHeight="1">
      <c r="A18" s="37"/>
      <c r="B18" s="40"/>
      <c r="C18" s="44"/>
      <c r="D18" s="41"/>
      <c r="E18" s="43"/>
      <c r="F18" s="1"/>
      <c r="G18" s="81"/>
      <c r="H18" s="40" t="s">
        <v>165</v>
      </c>
      <c r="I18" s="40"/>
      <c r="J18" s="41">
        <v>180</v>
      </c>
      <c r="K18" s="43"/>
      <c r="L18" s="1"/>
      <c r="M18" s="37"/>
      <c r="N18" s="40" t="s">
        <v>119</v>
      </c>
      <c r="O18" s="40"/>
      <c r="P18" s="41">
        <v>50</v>
      </c>
      <c r="Q18" s="43"/>
      <c r="R18" s="36"/>
      <c r="S18" s="37"/>
      <c r="T18" s="40" t="s">
        <v>117</v>
      </c>
      <c r="U18" s="40"/>
      <c r="V18" s="41">
        <v>10</v>
      </c>
      <c r="W18" s="43"/>
      <c r="X18" s="1"/>
      <c r="AA18" s="142"/>
      <c r="AB18" s="142"/>
      <c r="AD18" s="1"/>
      <c r="AJ18" s="1"/>
      <c r="AO18" s="1"/>
      <c r="AT18" s="1"/>
    </row>
    <row r="19" spans="1:56" s="32" customFormat="1" ht="15" customHeight="1">
      <c r="A19" s="37"/>
      <c r="B19" s="40"/>
      <c r="C19" s="44"/>
      <c r="D19" s="41"/>
      <c r="E19" s="43"/>
      <c r="F19" s="1"/>
      <c r="G19" s="81"/>
      <c r="H19" s="40"/>
      <c r="I19" s="40"/>
      <c r="J19" s="41"/>
      <c r="K19" s="43"/>
      <c r="L19" s="1"/>
      <c r="M19" s="37"/>
      <c r="N19" s="40" t="s">
        <v>122</v>
      </c>
      <c r="O19" s="40"/>
      <c r="P19" s="41">
        <v>10</v>
      </c>
      <c r="Q19" s="43"/>
      <c r="R19" s="36"/>
      <c r="S19" s="37"/>
      <c r="T19" s="40" t="s">
        <v>121</v>
      </c>
      <c r="U19" s="40"/>
      <c r="V19" s="41">
        <v>70</v>
      </c>
      <c r="W19" s="43"/>
      <c r="X19" s="1"/>
      <c r="Z19" s="200" t="s">
        <v>228</v>
      </c>
      <c r="AA19" s="201"/>
      <c r="AB19" s="202"/>
      <c r="AJ19" s="1"/>
      <c r="AO19" s="1"/>
      <c r="AT19" s="1"/>
    </row>
    <row r="20" spans="1:56" s="32" customFormat="1" ht="15" customHeight="1">
      <c r="A20" s="37"/>
      <c r="B20" s="40"/>
      <c r="C20" s="44"/>
      <c r="D20" s="41"/>
      <c r="E20" s="43"/>
      <c r="F20" s="1"/>
      <c r="G20" s="81"/>
      <c r="H20" s="40"/>
      <c r="I20" s="40"/>
      <c r="J20" s="41"/>
      <c r="K20" s="43"/>
      <c r="L20" s="1"/>
      <c r="M20" s="37"/>
      <c r="N20" s="40" t="s">
        <v>127</v>
      </c>
      <c r="O20" s="40"/>
      <c r="P20" s="41">
        <v>100</v>
      </c>
      <c r="Q20" s="43"/>
      <c r="R20" s="36"/>
      <c r="S20" s="37"/>
      <c r="T20" s="40" t="s">
        <v>124</v>
      </c>
      <c r="U20" s="40"/>
      <c r="V20" s="41">
        <v>90</v>
      </c>
      <c r="W20" s="43"/>
      <c r="X20" s="1"/>
      <c r="Z20" s="203" t="s">
        <v>189</v>
      </c>
      <c r="AA20" s="204"/>
      <c r="AB20" s="204"/>
      <c r="AC20" s="219" t="s">
        <v>229</v>
      </c>
      <c r="AD20" s="219"/>
      <c r="AE20" s="219"/>
      <c r="AF20" s="219"/>
      <c r="AG20" s="219"/>
      <c r="AH20" s="219"/>
      <c r="AJ20" s="1"/>
      <c r="AO20" s="1"/>
      <c r="AP20" s="1"/>
      <c r="AQ20" s="1"/>
      <c r="AR20" s="1"/>
      <c r="AS20" s="1"/>
      <c r="AT20" s="1"/>
      <c r="AZ20" s="1"/>
      <c r="BA20" s="1"/>
      <c r="BB20" s="1"/>
      <c r="BC20" s="1"/>
      <c r="BD20" s="1"/>
    </row>
    <row r="21" spans="1:56" s="32" customFormat="1" ht="15" customHeight="1">
      <c r="A21" s="48"/>
      <c r="B21" s="49" t="s">
        <v>115</v>
      </c>
      <c r="C21" s="63"/>
      <c r="D21" s="50">
        <f>SUM(D12:D20)</f>
        <v>1480</v>
      </c>
      <c r="E21" s="51">
        <f>SUM(E12:E20)</f>
        <v>0</v>
      </c>
      <c r="F21" s="1"/>
      <c r="G21" s="81"/>
      <c r="H21" s="40"/>
      <c r="I21" s="40"/>
      <c r="J21" s="41"/>
      <c r="K21" s="43"/>
      <c r="L21" s="1"/>
      <c r="M21" s="37"/>
      <c r="N21" s="40" t="s">
        <v>131</v>
      </c>
      <c r="O21" s="40"/>
      <c r="P21" s="41">
        <v>100</v>
      </c>
      <c r="Q21" s="43"/>
      <c r="R21" s="36"/>
      <c r="S21" s="37"/>
      <c r="T21" s="40" t="s">
        <v>129</v>
      </c>
      <c r="U21" s="40"/>
      <c r="V21" s="41">
        <v>70</v>
      </c>
      <c r="W21" s="43"/>
      <c r="X21" s="1"/>
      <c r="Z21" s="143" t="s">
        <v>242</v>
      </c>
      <c r="AA21" s="144"/>
      <c r="AB21" s="144"/>
      <c r="AC21" s="145" t="s">
        <v>246</v>
      </c>
      <c r="AD21" s="217" t="s">
        <v>249</v>
      </c>
      <c r="AE21" s="217"/>
      <c r="AF21" s="217"/>
      <c r="AG21" s="217"/>
      <c r="AH21" s="218"/>
      <c r="AJ21" s="1"/>
      <c r="AO21" s="1"/>
      <c r="AP21" s="1"/>
      <c r="AQ21" s="1"/>
      <c r="AR21" s="1"/>
      <c r="AS21" s="1"/>
      <c r="AT21" s="1"/>
      <c r="AZ21" s="1"/>
      <c r="BA21" s="1"/>
      <c r="BB21" s="1"/>
      <c r="BC21" s="1"/>
      <c r="BD21" s="1"/>
    </row>
    <row r="22" spans="1:56" s="32" customFormat="1" ht="15" customHeight="1">
      <c r="A22" s="222" t="s">
        <v>118</v>
      </c>
      <c r="B22" s="223"/>
      <c r="C22" s="223"/>
      <c r="D22" s="223"/>
      <c r="E22" s="224"/>
      <c r="F22" s="1"/>
      <c r="G22" s="81"/>
      <c r="H22" s="40"/>
      <c r="I22" s="40"/>
      <c r="J22" s="41"/>
      <c r="K22" s="43"/>
      <c r="L22" s="1"/>
      <c r="M22" s="37"/>
      <c r="N22" s="40" t="s">
        <v>134</v>
      </c>
      <c r="O22" s="40"/>
      <c r="P22" s="41">
        <v>10</v>
      </c>
      <c r="Q22" s="43"/>
      <c r="R22" s="36"/>
      <c r="S22" s="37"/>
      <c r="T22" s="40" t="s">
        <v>91</v>
      </c>
      <c r="U22" s="40"/>
      <c r="V22" s="41">
        <v>20</v>
      </c>
      <c r="W22" s="43"/>
      <c r="X22" s="1"/>
      <c r="Y22" s="1"/>
      <c r="Z22" s="143" t="s">
        <v>192</v>
      </c>
      <c r="AA22" s="144"/>
      <c r="AB22" s="144"/>
      <c r="AC22" s="145" t="s">
        <v>247</v>
      </c>
      <c r="AD22" s="217" t="s">
        <v>248</v>
      </c>
      <c r="AE22" s="217"/>
      <c r="AF22" s="217"/>
      <c r="AG22" s="217"/>
      <c r="AH22" s="218"/>
      <c r="AJ22" s="1"/>
      <c r="AO22" s="1"/>
      <c r="AP22" s="1"/>
      <c r="AQ22" s="1"/>
      <c r="AR22" s="1"/>
      <c r="AS22" s="1"/>
      <c r="AT22" s="1"/>
      <c r="AZ22" s="1"/>
      <c r="BA22" s="1"/>
      <c r="BB22" s="1"/>
      <c r="BC22" s="1"/>
      <c r="BD22" s="1"/>
    </row>
    <row r="23" spans="1:56" s="32" customFormat="1" ht="15" customHeight="1">
      <c r="A23" s="225"/>
      <c r="B23" s="226"/>
      <c r="C23" s="226"/>
      <c r="D23" s="226"/>
      <c r="E23" s="227"/>
      <c r="F23" s="1"/>
      <c r="G23" s="81"/>
      <c r="H23" s="40"/>
      <c r="I23" s="40"/>
      <c r="J23" s="41"/>
      <c r="K23" s="43"/>
      <c r="L23" s="1"/>
      <c r="M23" s="37"/>
      <c r="N23" s="40" t="s">
        <v>137</v>
      </c>
      <c r="O23" s="40"/>
      <c r="P23" s="41">
        <v>40</v>
      </c>
      <c r="Q23" s="43"/>
      <c r="R23" s="36"/>
      <c r="S23" s="37"/>
      <c r="T23" s="40" t="s">
        <v>100</v>
      </c>
      <c r="U23" s="40"/>
      <c r="V23" s="41">
        <v>40</v>
      </c>
      <c r="W23" s="43"/>
      <c r="X23" s="1"/>
      <c r="Y23" s="1"/>
      <c r="Z23" s="143" t="s">
        <v>193</v>
      </c>
      <c r="AA23" s="144"/>
      <c r="AB23" s="144"/>
      <c r="AC23" s="145" t="s">
        <v>250</v>
      </c>
      <c r="AD23" s="217" t="s">
        <v>251</v>
      </c>
      <c r="AE23" s="217"/>
      <c r="AF23" s="217"/>
      <c r="AG23" s="217"/>
      <c r="AH23" s="218"/>
      <c r="AI23" s="62"/>
      <c r="AJ23" s="1"/>
      <c r="AO23" s="1"/>
      <c r="AP23" s="1"/>
      <c r="AQ23" s="1"/>
      <c r="AR23" s="1"/>
      <c r="AS23" s="1"/>
      <c r="AT23" s="1"/>
      <c r="AZ23" s="1"/>
      <c r="BA23" s="1"/>
      <c r="BB23" s="1"/>
      <c r="BC23" s="1"/>
      <c r="BD23" s="1"/>
    </row>
    <row r="24" spans="1:56" s="32" customFormat="1" ht="15" customHeight="1">
      <c r="A24" s="55"/>
      <c r="B24" s="28" t="s">
        <v>42</v>
      </c>
      <c r="C24" s="84"/>
      <c r="D24" s="24" t="s">
        <v>43</v>
      </c>
      <c r="E24" s="85" t="s">
        <v>44</v>
      </c>
      <c r="F24" s="1"/>
      <c r="G24" s="81"/>
      <c r="H24" s="40"/>
      <c r="I24" s="40"/>
      <c r="J24" s="41"/>
      <c r="K24" s="43"/>
      <c r="L24" s="1"/>
      <c r="M24" s="37"/>
      <c r="N24" s="40" t="s">
        <v>259</v>
      </c>
      <c r="O24" s="40"/>
      <c r="P24" s="41">
        <v>20</v>
      </c>
      <c r="Q24" s="43"/>
      <c r="R24" s="36"/>
      <c r="S24" s="37"/>
      <c r="T24" s="40" t="s">
        <v>258</v>
      </c>
      <c r="U24" s="40"/>
      <c r="V24" s="41">
        <v>110</v>
      </c>
      <c r="W24" s="43"/>
      <c r="X24" s="1"/>
      <c r="Y24" s="1"/>
      <c r="Z24" s="143" t="s">
        <v>194</v>
      </c>
      <c r="AA24" s="144"/>
      <c r="AB24" s="144"/>
      <c r="AC24" s="145" t="s">
        <v>252</v>
      </c>
      <c r="AD24" s="217" t="s">
        <v>253</v>
      </c>
      <c r="AE24" s="217"/>
      <c r="AF24" s="217"/>
      <c r="AG24" s="217"/>
      <c r="AH24" s="218"/>
      <c r="AJ24" s="1"/>
      <c r="AO24" s="1"/>
      <c r="AP24" s="1"/>
      <c r="AQ24" s="1"/>
      <c r="AR24" s="1"/>
      <c r="AS24" s="1"/>
      <c r="AT24" s="1"/>
      <c r="AZ24" s="1"/>
      <c r="BA24" s="1"/>
      <c r="BB24" s="1"/>
      <c r="BC24" s="1"/>
      <c r="BD24" s="1"/>
    </row>
    <row r="25" spans="1:56" s="32" customFormat="1" ht="15" customHeight="1">
      <c r="A25" s="37"/>
      <c r="B25" s="52" t="s">
        <v>130</v>
      </c>
      <c r="C25" s="59" t="s">
        <v>174</v>
      </c>
      <c r="D25" s="53">
        <v>420</v>
      </c>
      <c r="E25" s="34"/>
      <c r="F25" s="1"/>
      <c r="G25" s="81"/>
      <c r="H25" s="40"/>
      <c r="I25" s="40"/>
      <c r="J25" s="41"/>
      <c r="K25" s="43"/>
      <c r="L25" s="1"/>
      <c r="M25" s="136"/>
      <c r="N25" s="178" t="s">
        <v>268</v>
      </c>
      <c r="O25" s="40"/>
      <c r="P25" s="41">
        <v>30</v>
      </c>
      <c r="Q25" s="43"/>
      <c r="R25" s="36"/>
      <c r="S25" s="37"/>
      <c r="T25" s="40" t="s">
        <v>109</v>
      </c>
      <c r="U25" s="40"/>
      <c r="V25" s="41">
        <v>20</v>
      </c>
      <c r="W25" s="43"/>
      <c r="X25" s="1"/>
      <c r="Y25" s="1"/>
      <c r="Z25" s="143" t="s">
        <v>195</v>
      </c>
      <c r="AA25" s="144"/>
      <c r="AB25" s="144"/>
      <c r="AC25" s="145" t="s">
        <v>254</v>
      </c>
      <c r="AD25" s="217" t="s">
        <v>255</v>
      </c>
      <c r="AE25" s="217"/>
      <c r="AF25" s="217"/>
      <c r="AG25" s="217"/>
      <c r="AH25" s="218"/>
      <c r="AJ25" s="1"/>
      <c r="AO25" s="1"/>
      <c r="AP25" s="1"/>
      <c r="AQ25" s="1"/>
      <c r="AR25" s="1"/>
      <c r="AS25" s="1"/>
      <c r="AT25" s="1"/>
      <c r="AZ25" s="1"/>
      <c r="BA25" s="1"/>
      <c r="BB25" s="1"/>
      <c r="BC25" s="1"/>
      <c r="BD25" s="1"/>
    </row>
    <row r="26" spans="1:56" s="32" customFormat="1" ht="15" customHeight="1">
      <c r="A26" s="37"/>
      <c r="B26" s="40" t="s">
        <v>133</v>
      </c>
      <c r="C26" s="40"/>
      <c r="D26" s="41">
        <v>210</v>
      </c>
      <c r="E26" s="43"/>
      <c r="F26" s="1"/>
      <c r="G26" s="82"/>
      <c r="H26" s="83" t="s">
        <v>66</v>
      </c>
      <c r="I26" s="83"/>
      <c r="J26" s="50">
        <f>SUM(J12:J25)</f>
        <v>3360</v>
      </c>
      <c r="K26" s="51">
        <f>SUM(K12:K25)</f>
        <v>0</v>
      </c>
      <c r="L26" s="1"/>
      <c r="M26" s="48"/>
      <c r="N26" s="49" t="s">
        <v>115</v>
      </c>
      <c r="O26" s="63"/>
      <c r="P26" s="86">
        <f>SUM(P12:P25)</f>
        <v>1090</v>
      </c>
      <c r="Q26" s="114">
        <f>SUM(Q12:Q25)</f>
        <v>0</v>
      </c>
      <c r="R26" s="36"/>
      <c r="S26" s="37"/>
      <c r="T26" s="40" t="s">
        <v>114</v>
      </c>
      <c r="U26" s="40"/>
      <c r="V26" s="41">
        <v>30</v>
      </c>
      <c r="W26" s="43"/>
      <c r="X26" s="1"/>
      <c r="Y26" s="1"/>
      <c r="Z26" s="174" t="s">
        <v>230</v>
      </c>
      <c r="AA26" s="175"/>
      <c r="AB26" s="175"/>
      <c r="AC26" s="175"/>
      <c r="AD26" s="175"/>
      <c r="AE26" s="175"/>
      <c r="AF26" s="175"/>
      <c r="AG26" s="129"/>
      <c r="AH26" s="130"/>
      <c r="AJ26" s="1"/>
      <c r="AO26" s="1"/>
      <c r="AP26" s="1"/>
      <c r="AQ26" s="1"/>
      <c r="AR26" s="1"/>
      <c r="AS26" s="1"/>
      <c r="AT26" s="1"/>
      <c r="AZ26" s="1"/>
      <c r="BA26" s="1"/>
      <c r="BB26" s="1"/>
      <c r="BC26" s="1"/>
      <c r="BD26" s="1"/>
    </row>
    <row r="27" spans="1:56" s="32" customFormat="1" ht="15" customHeight="1">
      <c r="A27" s="37"/>
      <c r="B27" s="40" t="s">
        <v>136</v>
      </c>
      <c r="C27" s="40"/>
      <c r="D27" s="41">
        <v>390</v>
      </c>
      <c r="E27" s="43"/>
      <c r="F27" s="1"/>
      <c r="G27" s="222" t="s">
        <v>126</v>
      </c>
      <c r="H27" s="223"/>
      <c r="I27" s="223"/>
      <c r="J27" s="223"/>
      <c r="K27" s="224"/>
      <c r="L27" s="1"/>
      <c r="M27" s="222" t="s">
        <v>84</v>
      </c>
      <c r="N27" s="223"/>
      <c r="O27" s="223"/>
      <c r="P27" s="223"/>
      <c r="Q27" s="224"/>
      <c r="R27" s="88"/>
      <c r="S27" s="37"/>
      <c r="T27" s="40" t="s">
        <v>279</v>
      </c>
      <c r="U27" s="40"/>
      <c r="V27" s="41">
        <v>80</v>
      </c>
      <c r="W27" s="43"/>
      <c r="X27" s="1"/>
      <c r="Y27" s="1"/>
      <c r="Z27" s="131" t="s">
        <v>196</v>
      </c>
      <c r="AJ27" s="1"/>
      <c r="AO27" s="1"/>
      <c r="AP27" s="1"/>
      <c r="AQ27" s="1"/>
      <c r="AR27" s="1"/>
      <c r="AS27" s="1"/>
      <c r="AT27" s="1"/>
      <c r="AZ27" s="1"/>
      <c r="BA27" s="1"/>
      <c r="BB27" s="1"/>
      <c r="BC27" s="1"/>
      <c r="BD27" s="1"/>
    </row>
    <row r="28" spans="1:56" s="32" customFormat="1" ht="15" customHeight="1">
      <c r="A28" s="37"/>
      <c r="B28" s="40" t="s">
        <v>139</v>
      </c>
      <c r="C28" s="40"/>
      <c r="D28" s="41">
        <v>420</v>
      </c>
      <c r="E28" s="43"/>
      <c r="F28" s="1"/>
      <c r="G28" s="225"/>
      <c r="H28" s="226"/>
      <c r="I28" s="226"/>
      <c r="J28" s="226"/>
      <c r="K28" s="227"/>
      <c r="L28" s="1"/>
      <c r="M28" s="225"/>
      <c r="N28" s="226"/>
      <c r="O28" s="226"/>
      <c r="P28" s="226"/>
      <c r="Q28" s="227"/>
      <c r="R28" s="1"/>
      <c r="S28" s="37"/>
      <c r="T28" s="40" t="s">
        <v>125</v>
      </c>
      <c r="U28" s="40"/>
      <c r="V28" s="172" t="s">
        <v>280</v>
      </c>
      <c r="W28" s="43"/>
      <c r="X28" s="1"/>
      <c r="Y28" s="1"/>
      <c r="Z28" s="131" t="s">
        <v>197</v>
      </c>
      <c r="AA28" s="133"/>
      <c r="AB28" s="133"/>
      <c r="AJ28" s="1"/>
      <c r="AO28" s="1"/>
      <c r="AP28" s="1"/>
      <c r="AQ28" s="1"/>
      <c r="AR28" s="1"/>
      <c r="AS28" s="1"/>
      <c r="AT28" s="1"/>
      <c r="AZ28" s="1"/>
      <c r="BA28" s="1"/>
      <c r="BB28" s="1"/>
      <c r="BC28" s="1"/>
      <c r="BD28" s="1"/>
    </row>
    <row r="29" spans="1:56" s="32" customFormat="1" ht="15" customHeight="1">
      <c r="A29" s="37"/>
      <c r="B29" s="40" t="s">
        <v>141</v>
      </c>
      <c r="C29" s="40"/>
      <c r="D29" s="41">
        <v>100</v>
      </c>
      <c r="E29" s="43"/>
      <c r="F29" s="1"/>
      <c r="G29" s="87"/>
      <c r="H29" s="28" t="s">
        <v>42</v>
      </c>
      <c r="I29" s="28"/>
      <c r="J29" s="24" t="s">
        <v>43</v>
      </c>
      <c r="K29" s="29" t="s">
        <v>44</v>
      </c>
      <c r="L29" s="1"/>
      <c r="M29" s="31"/>
      <c r="N29" s="28" t="s">
        <v>42</v>
      </c>
      <c r="O29" s="28"/>
      <c r="P29" s="24" t="s">
        <v>43</v>
      </c>
      <c r="Q29" s="29" t="s">
        <v>44</v>
      </c>
      <c r="R29" s="1"/>
      <c r="S29" s="37"/>
      <c r="T29" s="40" t="s">
        <v>264</v>
      </c>
      <c r="U29" s="40"/>
      <c r="V29" s="41">
        <v>50</v>
      </c>
      <c r="W29" s="43"/>
      <c r="X29" s="1"/>
      <c r="Y29" s="1"/>
      <c r="Z29" s="131" t="s">
        <v>237</v>
      </c>
      <c r="AA29" s="133"/>
      <c r="AB29" s="133"/>
      <c r="AC29" s="116"/>
      <c r="AD29" s="116"/>
      <c r="AE29" s="116"/>
      <c r="AF29" s="116"/>
      <c r="AG29" s="116"/>
      <c r="AH29" s="116"/>
      <c r="AI29" s="116"/>
      <c r="AJ29" s="1"/>
      <c r="AO29" s="1"/>
      <c r="AP29" s="1"/>
      <c r="AQ29" s="1"/>
      <c r="AR29" s="1"/>
      <c r="AS29" s="1"/>
      <c r="AT29" s="1"/>
      <c r="AZ29" s="1"/>
      <c r="BA29" s="1"/>
      <c r="BB29" s="1"/>
      <c r="BC29" s="1"/>
      <c r="BD29" s="1"/>
    </row>
    <row r="30" spans="1:56" s="32" customFormat="1" ht="15" customHeight="1">
      <c r="A30" s="37"/>
      <c r="B30" s="40" t="s">
        <v>143</v>
      </c>
      <c r="C30" s="40"/>
      <c r="D30" s="41">
        <v>120</v>
      </c>
      <c r="E30" s="43"/>
      <c r="F30" s="1"/>
      <c r="G30" s="37"/>
      <c r="H30" s="52" t="s">
        <v>17</v>
      </c>
      <c r="I30" s="35"/>
      <c r="J30" s="53">
        <v>270</v>
      </c>
      <c r="K30" s="34"/>
      <c r="L30" s="1"/>
      <c r="M30" s="37"/>
      <c r="N30" s="40" t="s">
        <v>89</v>
      </c>
      <c r="O30" s="40"/>
      <c r="P30" s="41">
        <v>630</v>
      </c>
      <c r="Q30" s="34"/>
      <c r="R30" s="1"/>
      <c r="S30" s="48"/>
      <c r="T30" s="49" t="s">
        <v>115</v>
      </c>
      <c r="U30" s="49"/>
      <c r="V30" s="86">
        <f>SUM(V12:V29)</f>
        <v>990</v>
      </c>
      <c r="W30" s="58">
        <f>SUM(W12:W29)</f>
        <v>0</v>
      </c>
      <c r="X30" s="1"/>
      <c r="Y30" s="1"/>
      <c r="AA30" s="133"/>
      <c r="AB30" s="133"/>
      <c r="AC30" s="151"/>
      <c r="AD30" s="151"/>
      <c r="AE30" s="151"/>
      <c r="AF30" s="151"/>
      <c r="AG30" s="111"/>
      <c r="AH30" s="151"/>
      <c r="AI30" s="151"/>
      <c r="AJ30" s="1"/>
      <c r="AO30" s="1"/>
      <c r="AP30" s="1"/>
      <c r="AQ30" s="1"/>
      <c r="AR30" s="1"/>
      <c r="AS30" s="1"/>
      <c r="AT30" s="1"/>
      <c r="AZ30" s="1"/>
      <c r="BA30" s="1"/>
      <c r="BB30" s="1"/>
      <c r="BC30" s="1"/>
      <c r="BD30" s="1"/>
    </row>
    <row r="31" spans="1:56" s="32" customFormat="1" ht="15" customHeight="1">
      <c r="A31" s="37"/>
      <c r="B31" s="40" t="s">
        <v>145</v>
      </c>
      <c r="C31" s="40"/>
      <c r="D31" s="41">
        <v>60</v>
      </c>
      <c r="E31" s="43"/>
      <c r="F31" s="1"/>
      <c r="G31" s="37"/>
      <c r="H31" s="40" t="s">
        <v>18</v>
      </c>
      <c r="I31" s="44"/>
      <c r="J31" s="41">
        <v>200</v>
      </c>
      <c r="K31" s="43"/>
      <c r="L31" s="1"/>
      <c r="M31" s="37"/>
      <c r="N31" s="40" t="s">
        <v>94</v>
      </c>
      <c r="O31" s="40"/>
      <c r="P31" s="41">
        <v>70</v>
      </c>
      <c r="Q31" s="43"/>
      <c r="R31" s="1"/>
      <c r="X31" s="1"/>
      <c r="Y31" s="1"/>
      <c r="Z31" s="200" t="s">
        <v>231</v>
      </c>
      <c r="AA31" s="201"/>
      <c r="AB31" s="202"/>
      <c r="AC31" s="151"/>
      <c r="AD31" s="151"/>
      <c r="AE31" s="151"/>
      <c r="AF31" s="151"/>
      <c r="AG31" s="151"/>
      <c r="AH31" s="151"/>
      <c r="AI31" s="151"/>
      <c r="AJ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s="32" customFormat="1" ht="15" customHeight="1">
      <c r="A32" s="89"/>
      <c r="B32" s="40" t="s">
        <v>147</v>
      </c>
      <c r="C32" s="40"/>
      <c r="D32" s="41">
        <v>210</v>
      </c>
      <c r="E32" s="43"/>
      <c r="F32" s="1"/>
      <c r="G32" s="37"/>
      <c r="H32" s="40" t="s">
        <v>19</v>
      </c>
      <c r="I32" s="44"/>
      <c r="J32" s="41">
        <v>30</v>
      </c>
      <c r="K32" s="43"/>
      <c r="L32" s="1"/>
      <c r="M32" s="37"/>
      <c r="N32" s="40" t="s">
        <v>98</v>
      </c>
      <c r="O32" s="40"/>
      <c r="P32" s="41">
        <v>30</v>
      </c>
      <c r="Q32" s="43"/>
      <c r="R32" s="1"/>
      <c r="T32" s="183" t="s">
        <v>266</v>
      </c>
      <c r="U32" s="62"/>
      <c r="V32" s="181"/>
      <c r="W32" s="62"/>
      <c r="X32" s="1"/>
      <c r="Y32" s="1"/>
      <c r="Z32" s="131" t="s">
        <v>241</v>
      </c>
      <c r="AC32" s="131" t="s">
        <v>232</v>
      </c>
      <c r="AD32" s="151"/>
      <c r="AE32" s="151"/>
      <c r="AF32" s="151"/>
      <c r="AG32" s="111"/>
      <c r="AH32" s="151"/>
      <c r="AI32" s="151"/>
      <c r="AJ32" s="1"/>
      <c r="AO32" s="1"/>
      <c r="AP32" s="1"/>
      <c r="AQ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262" s="32" customFormat="1" ht="15" customHeight="1">
      <c r="A33" s="90"/>
      <c r="B33" s="40" t="s">
        <v>149</v>
      </c>
      <c r="C33" s="40"/>
      <c r="D33" s="41">
        <v>80</v>
      </c>
      <c r="E33" s="43"/>
      <c r="F33" s="1"/>
      <c r="G33" s="37"/>
      <c r="H33" s="40" t="s">
        <v>20</v>
      </c>
      <c r="I33" s="44"/>
      <c r="J33" s="41">
        <v>130</v>
      </c>
      <c r="K33" s="43"/>
      <c r="L33" s="1"/>
      <c r="M33" s="37"/>
      <c r="N33" s="40" t="s">
        <v>103</v>
      </c>
      <c r="O33" s="40"/>
      <c r="P33" s="41">
        <v>40</v>
      </c>
      <c r="Q33" s="43"/>
      <c r="R33" s="1"/>
      <c r="S33" s="1"/>
      <c r="T33" s="187" t="s">
        <v>267</v>
      </c>
      <c r="U33" s="182"/>
      <c r="V33" s="182"/>
      <c r="W33" s="190"/>
      <c r="X33" s="1"/>
      <c r="Y33" s="1"/>
      <c r="Z33" s="131" t="s">
        <v>198</v>
      </c>
      <c r="AC33" s="131" t="s">
        <v>233</v>
      </c>
      <c r="AD33" s="151"/>
      <c r="AE33" s="151"/>
      <c r="AF33" s="151"/>
      <c r="AG33" s="111"/>
      <c r="AH33" s="151"/>
      <c r="AI33" s="151"/>
      <c r="AJ33" s="1"/>
      <c r="AM33" s="1"/>
      <c r="AO33" s="1"/>
      <c r="AP33" s="1"/>
      <c r="AQ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262" s="32" customFormat="1" ht="15" customHeight="1">
      <c r="A34" s="37"/>
      <c r="B34" s="38" t="s">
        <v>151</v>
      </c>
      <c r="C34" s="38"/>
      <c r="D34" s="41">
        <v>120</v>
      </c>
      <c r="E34" s="43"/>
      <c r="F34" s="1"/>
      <c r="G34" s="37"/>
      <c r="H34" s="40" t="s">
        <v>21</v>
      </c>
      <c r="I34" s="44"/>
      <c r="J34" s="41">
        <v>100</v>
      </c>
      <c r="K34" s="43"/>
      <c r="L34" s="1"/>
      <c r="M34" s="37"/>
      <c r="N34" s="40" t="s">
        <v>107</v>
      </c>
      <c r="O34" s="40"/>
      <c r="P34" s="41">
        <v>80</v>
      </c>
      <c r="Q34" s="43"/>
      <c r="R34" s="1"/>
      <c r="S34" s="1"/>
      <c r="T34" s="314" t="s">
        <v>270</v>
      </c>
      <c r="U34" s="315"/>
      <c r="V34" s="315"/>
      <c r="W34" s="316"/>
      <c r="X34" s="1"/>
      <c r="Y34" s="1"/>
      <c r="Z34" s="131"/>
      <c r="AA34" s="133"/>
      <c r="AB34" s="133"/>
      <c r="AC34" s="131"/>
      <c r="AD34" s="151"/>
      <c r="AE34" s="151"/>
      <c r="AF34" s="151"/>
      <c r="AG34" s="111"/>
      <c r="AH34" s="151"/>
      <c r="AI34" s="151"/>
      <c r="AJ34" s="1"/>
      <c r="AK34" s="1"/>
      <c r="AL34" s="1"/>
      <c r="AM34" s="1"/>
      <c r="AN34" s="1"/>
      <c r="AO34" s="1"/>
      <c r="AP34" s="1"/>
      <c r="AQ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262" s="32" customFormat="1" ht="15" customHeight="1">
      <c r="A35" s="37"/>
      <c r="B35" s="40" t="s">
        <v>152</v>
      </c>
      <c r="C35" s="40"/>
      <c r="D35" s="41">
        <v>190</v>
      </c>
      <c r="E35" s="43"/>
      <c r="F35" s="1"/>
      <c r="G35" s="37"/>
      <c r="H35" s="40" t="s">
        <v>23</v>
      </c>
      <c r="I35" s="44"/>
      <c r="J35" s="41">
        <v>150</v>
      </c>
      <c r="K35" s="43"/>
      <c r="L35" s="1"/>
      <c r="M35" s="37"/>
      <c r="N35" s="40" t="s">
        <v>112</v>
      </c>
      <c r="O35" s="40"/>
      <c r="P35" s="41">
        <v>40</v>
      </c>
      <c r="Q35" s="43"/>
      <c r="R35" s="1"/>
      <c r="S35" s="1"/>
      <c r="X35" s="1"/>
      <c r="Y35" s="1"/>
      <c r="Z35" s="200" t="s">
        <v>234</v>
      </c>
      <c r="AA35" s="201"/>
      <c r="AB35" s="202"/>
      <c r="AC35" s="151"/>
      <c r="AD35" s="151"/>
      <c r="AE35" s="151"/>
      <c r="AF35" s="151"/>
      <c r="AG35" s="111"/>
      <c r="AH35" s="151"/>
      <c r="AI35" s="151"/>
      <c r="AJ35" s="1"/>
      <c r="AK35" s="1"/>
      <c r="AL35" s="1"/>
      <c r="AM35" s="1"/>
      <c r="AN35" s="1"/>
      <c r="AO35" s="1"/>
      <c r="AP35" s="1"/>
      <c r="AQ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262" s="32" customFormat="1" ht="15" customHeight="1">
      <c r="A36" s="37"/>
      <c r="B36" s="40" t="s">
        <v>153</v>
      </c>
      <c r="C36" s="40"/>
      <c r="D36" s="41">
        <v>60</v>
      </c>
      <c r="E36" s="43"/>
      <c r="F36" s="1"/>
      <c r="G36" s="37"/>
      <c r="H36" s="40" t="s">
        <v>22</v>
      </c>
      <c r="I36" s="44"/>
      <c r="J36" s="41">
        <v>300</v>
      </c>
      <c r="K36" s="43"/>
      <c r="L36" s="1"/>
      <c r="M36" s="136"/>
      <c r="N36" s="179" t="s">
        <v>269</v>
      </c>
      <c r="O36" s="40"/>
      <c r="P36" s="41">
        <v>60</v>
      </c>
      <c r="Q36" s="43"/>
      <c r="R36" s="1"/>
      <c r="S36" s="1"/>
      <c r="T36" s="302" t="s">
        <v>238</v>
      </c>
      <c r="U36" s="303"/>
      <c r="V36" s="161" t="s">
        <v>188</v>
      </c>
      <c r="W36" s="162" t="s">
        <v>199</v>
      </c>
      <c r="X36" s="1"/>
      <c r="Y36" s="1"/>
      <c r="Z36" s="131" t="s">
        <v>200</v>
      </c>
      <c r="AA36" s="133"/>
      <c r="AB36" s="133"/>
      <c r="AC36" s="131" t="s">
        <v>202</v>
      </c>
      <c r="AD36" s="151"/>
      <c r="AE36" s="151"/>
      <c r="AF36" s="151"/>
      <c r="AG36" s="111"/>
      <c r="AH36" s="151"/>
      <c r="AI36" s="151"/>
      <c r="AJ36" s="1"/>
      <c r="AK36" s="1"/>
      <c r="AL36" s="1"/>
      <c r="AM36" s="1"/>
      <c r="AN36" s="1"/>
      <c r="AO36" s="1"/>
      <c r="AP36" s="1"/>
      <c r="AQ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262" s="32" customFormat="1" ht="15" customHeight="1">
      <c r="A37" s="37"/>
      <c r="B37" s="40" t="s">
        <v>154</v>
      </c>
      <c r="C37" s="40"/>
      <c r="D37" s="41">
        <v>30</v>
      </c>
      <c r="E37" s="43"/>
      <c r="F37" s="1"/>
      <c r="G37" s="37"/>
      <c r="H37" s="40"/>
      <c r="I37" s="44"/>
      <c r="J37" s="41"/>
      <c r="K37" s="43"/>
      <c r="L37" s="1"/>
      <c r="M37" s="37"/>
      <c r="N37" s="40" t="s">
        <v>120</v>
      </c>
      <c r="O37" s="40"/>
      <c r="P37" s="41">
        <v>80</v>
      </c>
      <c r="Q37" s="43"/>
      <c r="R37" s="1"/>
      <c r="S37" s="1"/>
      <c r="T37" s="297" t="s">
        <v>179</v>
      </c>
      <c r="U37" s="317"/>
      <c r="V37" s="152">
        <f>SUM(D21)</f>
        <v>1480</v>
      </c>
      <c r="W37" s="163">
        <f>SUM(E21)</f>
        <v>0</v>
      </c>
      <c r="X37" s="1"/>
      <c r="Y37" s="1"/>
      <c r="Z37" s="131" t="s">
        <v>243</v>
      </c>
      <c r="AC37" s="131" t="s">
        <v>201</v>
      </c>
      <c r="AD37" s="151"/>
      <c r="AE37" s="151"/>
      <c r="AF37" s="151"/>
      <c r="AG37" s="111"/>
      <c r="AH37" s="151"/>
      <c r="AI37" s="151"/>
      <c r="AJ37" s="1"/>
      <c r="AK37" s="1"/>
      <c r="AL37" s="1"/>
      <c r="AM37" s="1"/>
      <c r="AN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262" s="32" customFormat="1" ht="15" customHeight="1">
      <c r="A38" s="37"/>
      <c r="B38" s="40" t="s">
        <v>155</v>
      </c>
      <c r="C38" s="40"/>
      <c r="D38" s="41">
        <v>70</v>
      </c>
      <c r="E38" s="43"/>
      <c r="F38" s="1"/>
      <c r="G38" s="37"/>
      <c r="H38" s="40"/>
      <c r="I38" s="44"/>
      <c r="J38" s="41"/>
      <c r="K38" s="43"/>
      <c r="L38" s="1"/>
      <c r="M38" s="37"/>
      <c r="N38" s="40" t="s">
        <v>123</v>
      </c>
      <c r="O38" s="40"/>
      <c r="P38" s="41">
        <v>60</v>
      </c>
      <c r="Q38" s="43"/>
      <c r="R38" s="1"/>
      <c r="S38" s="1"/>
      <c r="T38" s="297" t="s">
        <v>169</v>
      </c>
      <c r="U38" s="298"/>
      <c r="V38" s="152">
        <f>SUM(D25:D27)</f>
        <v>1020</v>
      </c>
      <c r="W38" s="163">
        <f>SUM(E25:E27)</f>
        <v>0</v>
      </c>
      <c r="X38" s="1"/>
      <c r="Y38" s="1"/>
      <c r="Z38" s="131" t="s">
        <v>257</v>
      </c>
      <c r="AA38" s="133"/>
      <c r="AC38" s="131" t="s">
        <v>203</v>
      </c>
      <c r="AD38" s="150"/>
      <c r="AE38" s="150"/>
      <c r="AF38" s="150"/>
      <c r="AG38" s="150"/>
      <c r="AH38" s="150"/>
      <c r="AI38" s="150"/>
      <c r="AJ38" s="1"/>
      <c r="AK38" s="1"/>
      <c r="AL38" s="1"/>
      <c r="AN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262" ht="15.75" customHeight="1">
      <c r="A39" s="97"/>
      <c r="B39" s="40" t="s">
        <v>156</v>
      </c>
      <c r="C39" s="44"/>
      <c r="D39" s="41">
        <v>40</v>
      </c>
      <c r="E39" s="43"/>
      <c r="G39" s="37"/>
      <c r="H39" s="40"/>
      <c r="I39" s="44"/>
      <c r="J39" s="41"/>
      <c r="K39" s="43"/>
      <c r="M39" s="37"/>
      <c r="N39" s="40" t="s">
        <v>128</v>
      </c>
      <c r="O39" s="40"/>
      <c r="P39" s="41">
        <v>20</v>
      </c>
      <c r="Q39" s="43"/>
      <c r="T39" s="297" t="s">
        <v>180</v>
      </c>
      <c r="U39" s="298"/>
      <c r="V39" s="127">
        <f>SUM(D28:D39)</f>
        <v>1500</v>
      </c>
      <c r="W39" s="163">
        <f>SUM(E28:E39)</f>
        <v>0</v>
      </c>
      <c r="Z39" s="131" t="s">
        <v>204</v>
      </c>
      <c r="AA39" s="32"/>
      <c r="AB39" t="s">
        <v>205</v>
      </c>
      <c r="AD39" s="150"/>
      <c r="AE39" s="150"/>
      <c r="AF39" s="150"/>
      <c r="AG39" s="150"/>
      <c r="AH39" s="150"/>
      <c r="AI39" s="150"/>
    </row>
    <row r="40" spans="1:262" s="32" customFormat="1" ht="15.75" customHeight="1">
      <c r="A40" s="97"/>
      <c r="B40" s="40"/>
      <c r="C40" s="44"/>
      <c r="D40" s="41"/>
      <c r="E40" s="43"/>
      <c r="F40" s="68"/>
      <c r="G40" s="37"/>
      <c r="H40" s="40"/>
      <c r="I40" s="44"/>
      <c r="J40" s="41"/>
      <c r="K40" s="43"/>
      <c r="L40" s="1"/>
      <c r="M40" s="37"/>
      <c r="N40" s="40" t="s">
        <v>132</v>
      </c>
      <c r="O40" s="40"/>
      <c r="P40" s="41">
        <v>20</v>
      </c>
      <c r="Q40" s="43"/>
      <c r="R40" s="67"/>
      <c r="S40" s="1"/>
      <c r="T40" s="297" t="s">
        <v>170</v>
      </c>
      <c r="U40" s="298"/>
      <c r="V40" s="127">
        <f>SUM(J43)</f>
        <v>1180</v>
      </c>
      <c r="W40" s="163">
        <f>SUM(K43)</f>
        <v>0</v>
      </c>
      <c r="X40" s="71"/>
      <c r="Y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262" s="32" customFormat="1" ht="15.75" customHeight="1">
      <c r="A41" s="97"/>
      <c r="B41" s="40"/>
      <c r="C41" s="44"/>
      <c r="D41" s="41"/>
      <c r="E41" s="43"/>
      <c r="F41" s="1"/>
      <c r="G41" s="37"/>
      <c r="H41" s="40"/>
      <c r="I41" s="44"/>
      <c r="J41" s="41"/>
      <c r="K41" s="43"/>
      <c r="L41" s="1"/>
      <c r="M41" s="37"/>
      <c r="N41" s="38" t="s">
        <v>135</v>
      </c>
      <c r="O41" s="59" t="s">
        <v>174</v>
      </c>
      <c r="P41" s="41">
        <v>230</v>
      </c>
      <c r="Q41" s="43"/>
      <c r="R41" s="1"/>
      <c r="S41" s="1"/>
      <c r="T41" s="293" t="s">
        <v>181</v>
      </c>
      <c r="U41" s="294"/>
      <c r="V41" s="127">
        <f>SUM(J26)</f>
        <v>3360</v>
      </c>
      <c r="W41" s="163">
        <f>SUM(K26)</f>
        <v>0</v>
      </c>
      <c r="Y41" s="67" t="s">
        <v>244</v>
      </c>
      <c r="Z41" s="200" t="s">
        <v>245</v>
      </c>
      <c r="AA41" s="201"/>
      <c r="AB41" s="202"/>
      <c r="AC41" s="65"/>
      <c r="AD41" s="65"/>
      <c r="AE41" s="65"/>
      <c r="AF41" s="65"/>
      <c r="AG41" s="65"/>
      <c r="AH41" s="65"/>
      <c r="AI41" s="65"/>
      <c r="AJ41" s="69"/>
      <c r="AO41" s="1"/>
      <c r="AP41" s="70"/>
      <c r="AQ41" s="70"/>
      <c r="AR41" s="70"/>
      <c r="AS41" s="70"/>
      <c r="AT41" s="70"/>
      <c r="AU41" s="71"/>
      <c r="AV41" s="71"/>
      <c r="AW41" s="1"/>
      <c r="AX41" s="1"/>
      <c r="AY41" s="1"/>
      <c r="AZ41" s="1"/>
      <c r="BA41" s="1"/>
      <c r="BB41" s="1"/>
      <c r="BC41" s="1"/>
      <c r="BD41" s="72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</row>
    <row r="42" spans="1:262" ht="15.75" customHeight="1">
      <c r="A42" s="97"/>
      <c r="B42" s="40"/>
      <c r="C42" s="44"/>
      <c r="D42" s="41"/>
      <c r="E42" s="43"/>
      <c r="G42" s="37"/>
      <c r="H42" s="40"/>
      <c r="I42" s="44"/>
      <c r="J42" s="41"/>
      <c r="K42" s="43"/>
      <c r="M42" s="37"/>
      <c r="N42" s="38" t="s">
        <v>138</v>
      </c>
      <c r="O42" s="59" t="s">
        <v>174</v>
      </c>
      <c r="P42" s="41">
        <v>320</v>
      </c>
      <c r="Q42" s="43"/>
      <c r="R42" s="65"/>
      <c r="S42" s="65"/>
      <c r="T42" s="295" t="s">
        <v>66</v>
      </c>
      <c r="U42" s="296"/>
      <c r="V42" s="164">
        <f>SUM(V37:V41)</f>
        <v>8540</v>
      </c>
      <c r="W42" s="170">
        <f>SUM(W37:W41)</f>
        <v>0</v>
      </c>
      <c r="X42" s="65"/>
      <c r="Y42" s="65"/>
      <c r="Z42" s="197" t="s">
        <v>295</v>
      </c>
      <c r="AA42" s="32"/>
      <c r="AB42" s="32"/>
      <c r="AC42" s="56"/>
      <c r="AD42" s="56"/>
      <c r="AE42" s="56"/>
      <c r="AF42" s="56"/>
      <c r="AG42" s="56"/>
      <c r="AH42" s="56"/>
      <c r="AJ42" s="21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  <c r="IR42" s="62"/>
      <c r="IS42" s="62"/>
      <c r="IT42" s="62"/>
      <c r="IU42" s="62"/>
      <c r="IV42" s="62"/>
      <c r="IW42" s="62"/>
      <c r="IX42" s="62"/>
      <c r="IY42" s="62"/>
      <c r="IZ42" s="62"/>
      <c r="JA42" s="62"/>
      <c r="JB42" s="62"/>
    </row>
    <row r="43" spans="1:262" s="62" customFormat="1" ht="15.75" customHeight="1">
      <c r="A43" s="173"/>
      <c r="B43" s="49" t="s">
        <v>115</v>
      </c>
      <c r="C43" s="63"/>
      <c r="D43" s="86">
        <f>SUM(D25:D42)</f>
        <v>2520</v>
      </c>
      <c r="E43" s="58">
        <f>SUM(E25:E42)</f>
        <v>0</v>
      </c>
      <c r="F43" s="1"/>
      <c r="G43" s="48"/>
      <c r="H43" s="49" t="s">
        <v>115</v>
      </c>
      <c r="I43" s="49"/>
      <c r="J43" s="50">
        <f>SUM(J30:J42)</f>
        <v>1180</v>
      </c>
      <c r="K43" s="51">
        <f>SUM(K30:K42)</f>
        <v>0</v>
      </c>
      <c r="L43" s="1"/>
      <c r="M43" s="37"/>
      <c r="N43" s="40" t="s">
        <v>140</v>
      </c>
      <c r="O43" s="40"/>
      <c r="P43" s="41">
        <v>170</v>
      </c>
      <c r="Q43" s="43"/>
      <c r="R43" s="75"/>
      <c r="S43" s="75"/>
      <c r="X43" s="75"/>
      <c r="Y43" s="75"/>
      <c r="Z43" s="176" t="s">
        <v>296</v>
      </c>
      <c r="AA43" s="186"/>
      <c r="AB43" s="185"/>
      <c r="AC43" s="32"/>
      <c r="AD43" s="1"/>
      <c r="AE43" s="1"/>
      <c r="AF43" s="104"/>
      <c r="AG43" s="104"/>
      <c r="AH43" s="104"/>
      <c r="AI43" s="75"/>
      <c r="AJ43" s="21"/>
      <c r="AO43" s="1"/>
      <c r="AW43" s="1"/>
      <c r="AX43" s="1"/>
      <c r="AY43" s="1"/>
      <c r="AZ43" s="1"/>
      <c r="BA43" s="1"/>
      <c r="BB43" s="1"/>
      <c r="BC43" s="1"/>
    </row>
    <row r="44" spans="1:262" s="62" customFormat="1" ht="15.75" customHeight="1">
      <c r="A44" s="1"/>
      <c r="C44" s="76"/>
      <c r="D44" s="73"/>
      <c r="E44" s="73"/>
      <c r="F44" s="73"/>
      <c r="G44" s="73"/>
      <c r="H44" s="73"/>
      <c r="I44" s="73"/>
      <c r="J44" s="73"/>
      <c r="K44" s="73"/>
      <c r="L44" s="73"/>
      <c r="M44" s="37"/>
      <c r="N44" s="40" t="s">
        <v>142</v>
      </c>
      <c r="O44" s="40"/>
      <c r="P44" s="41">
        <v>60</v>
      </c>
      <c r="Q44" s="43"/>
      <c r="R44" s="75"/>
      <c r="S44" s="75"/>
      <c r="T44" s="207" t="s">
        <v>239</v>
      </c>
      <c r="U44" s="209"/>
      <c r="V44" s="165" t="s">
        <v>188</v>
      </c>
      <c r="W44" s="166" t="s">
        <v>199</v>
      </c>
      <c r="X44" s="75"/>
      <c r="Y44" s="75"/>
      <c r="Z44" s="176"/>
      <c r="AA44" s="186"/>
      <c r="AB44" s="185"/>
      <c r="AC44" s="1"/>
      <c r="AD44" s="1"/>
      <c r="AE44" s="1"/>
      <c r="AF44" s="75"/>
      <c r="AG44" s="75"/>
      <c r="AI44" s="20"/>
      <c r="AJ44" s="21"/>
      <c r="AO44" s="1"/>
      <c r="BD44" s="1"/>
    </row>
    <row r="45" spans="1:262" s="62" customFormat="1" ht="15.75" customHeight="1">
      <c r="A45" s="1"/>
      <c r="B45" s="77" t="s">
        <v>225</v>
      </c>
      <c r="C45" s="75"/>
      <c r="D45" s="76"/>
      <c r="E45" s="76"/>
      <c r="F45" s="76"/>
      <c r="G45" s="76"/>
      <c r="H45" s="76"/>
      <c r="I45" s="76"/>
      <c r="J45" s="76"/>
      <c r="K45" s="76"/>
      <c r="L45" s="65"/>
      <c r="M45" s="37"/>
      <c r="N45" s="40" t="s">
        <v>144</v>
      </c>
      <c r="O45" s="40"/>
      <c r="P45" s="41">
        <v>150</v>
      </c>
      <c r="Q45" s="43"/>
      <c r="R45" s="75"/>
      <c r="S45" s="75"/>
      <c r="T45" s="299" t="s">
        <v>175</v>
      </c>
      <c r="U45" s="300"/>
      <c r="V45" s="152">
        <f>P26</f>
        <v>1090</v>
      </c>
      <c r="W45" s="163">
        <f>Q26</f>
        <v>0</v>
      </c>
      <c r="X45" s="75"/>
      <c r="Y45" s="75"/>
      <c r="Z45" s="301"/>
      <c r="AA45" s="301"/>
      <c r="AB45" s="301"/>
      <c r="AC45" s="301"/>
      <c r="AD45" s="301"/>
      <c r="AE45" s="301"/>
      <c r="AF45" s="301"/>
      <c r="AG45" s="301"/>
      <c r="AH45" s="301"/>
      <c r="AI45" s="20"/>
      <c r="AJ45" s="21"/>
      <c r="AO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</row>
    <row r="46" spans="1:262" ht="15.75" customHeight="1">
      <c r="B46" s="77" t="s">
        <v>224</v>
      </c>
      <c r="C46" s="75"/>
      <c r="D46" s="76"/>
      <c r="E46" s="76"/>
      <c r="F46" s="76"/>
      <c r="G46" s="76"/>
      <c r="H46" s="76"/>
      <c r="I46" s="76"/>
      <c r="J46" s="76"/>
      <c r="K46" s="76"/>
      <c r="L46" s="75"/>
      <c r="M46" s="37"/>
      <c r="N46" s="40" t="s">
        <v>146</v>
      </c>
      <c r="O46" s="40"/>
      <c r="P46" s="41">
        <v>60</v>
      </c>
      <c r="Q46" s="43"/>
      <c r="R46" s="75"/>
      <c r="S46" s="75"/>
      <c r="T46" s="297" t="s">
        <v>176</v>
      </c>
      <c r="U46" s="298"/>
      <c r="V46" s="152">
        <f>SUM(P30:P36)</f>
        <v>950</v>
      </c>
      <c r="W46" s="163">
        <f>SUM(Q30:Q36)</f>
        <v>0</v>
      </c>
      <c r="X46" s="75"/>
      <c r="Y46" s="75"/>
      <c r="Z46" s="200" t="s">
        <v>235</v>
      </c>
      <c r="AA46" s="201"/>
      <c r="AB46" s="202"/>
      <c r="AC46" s="61"/>
      <c r="AD46" s="75"/>
      <c r="AE46" s="75"/>
      <c r="AF46" s="134"/>
      <c r="AG46" s="134"/>
      <c r="AH46" s="134"/>
      <c r="AI46" s="134"/>
      <c r="AJ46" s="21"/>
    </row>
    <row r="47" spans="1:262" ht="15.75" customHeight="1">
      <c r="B47" s="289" t="s">
        <v>265</v>
      </c>
      <c r="C47" s="289"/>
      <c r="D47" s="289"/>
      <c r="E47" s="289"/>
      <c r="F47" s="289"/>
      <c r="G47" s="289"/>
      <c r="H47" s="289"/>
      <c r="I47" s="289"/>
      <c r="J47" s="289"/>
      <c r="K47" s="289"/>
      <c r="L47" s="77"/>
      <c r="M47" s="37"/>
      <c r="N47" s="40" t="s">
        <v>148</v>
      </c>
      <c r="O47" s="40"/>
      <c r="P47" s="41">
        <v>180</v>
      </c>
      <c r="Q47" s="43"/>
      <c r="R47" s="75"/>
      <c r="S47" s="75"/>
      <c r="T47" s="297" t="s">
        <v>177</v>
      </c>
      <c r="U47" s="298"/>
      <c r="V47" s="127">
        <f>SUM(P37:P48)</f>
        <v>1610</v>
      </c>
      <c r="W47" s="163">
        <f>SUM(Q37:Q48)</f>
        <v>0</v>
      </c>
      <c r="X47" s="75"/>
      <c r="Y47" s="75"/>
      <c r="Z47" s="131" t="s">
        <v>208</v>
      </c>
      <c r="AA47" s="62"/>
      <c r="AB47" s="62"/>
      <c r="AD47" s="75"/>
      <c r="AE47" s="75"/>
      <c r="AF47" s="75"/>
      <c r="AG47" s="75"/>
      <c r="AH47" s="75"/>
      <c r="AI47" s="75"/>
      <c r="AJ47" s="21"/>
    </row>
    <row r="48" spans="1:262" ht="15.75" customHeight="1">
      <c r="C48" s="56"/>
      <c r="M48" s="37"/>
      <c r="N48" s="40" t="s">
        <v>150</v>
      </c>
      <c r="O48" s="40"/>
      <c r="P48" s="41">
        <v>260</v>
      </c>
      <c r="Q48" s="47"/>
      <c r="T48" s="293" t="s">
        <v>178</v>
      </c>
      <c r="U48" s="294"/>
      <c r="V48" s="127">
        <f>SUM(V30)</f>
        <v>990</v>
      </c>
      <c r="W48" s="163">
        <f>SUM(W30)</f>
        <v>0</v>
      </c>
      <c r="X48" s="75"/>
      <c r="Y48" s="75"/>
      <c r="Z48" s="147" t="s">
        <v>206</v>
      </c>
      <c r="AA48" s="62"/>
      <c r="AC48" s="75"/>
      <c r="AD48" s="75"/>
      <c r="AE48" s="75"/>
      <c r="AH48" s="75"/>
      <c r="AI48" s="75"/>
      <c r="AJ48" s="21"/>
    </row>
    <row r="49" spans="2:55" ht="15.75" customHeight="1">
      <c r="B49" s="148"/>
      <c r="C49" s="76"/>
      <c r="D49" s="75"/>
      <c r="E49" s="75"/>
      <c r="F49" s="75"/>
      <c r="G49" s="75"/>
      <c r="H49" s="75"/>
      <c r="I49" s="75"/>
      <c r="J49" s="75"/>
      <c r="M49" s="48"/>
      <c r="N49" s="49" t="s">
        <v>115</v>
      </c>
      <c r="O49" s="49"/>
      <c r="P49" s="86">
        <f>SUM(P30:P48)</f>
        <v>2560</v>
      </c>
      <c r="Q49" s="51">
        <f>SUM(Q30:Q48)</f>
        <v>0</v>
      </c>
      <c r="T49" s="295" t="s">
        <v>66</v>
      </c>
      <c r="U49" s="296"/>
      <c r="V49" s="164">
        <f>SUM(V44:V48)</f>
        <v>4640</v>
      </c>
      <c r="W49" s="171">
        <f>SUM(W44:W48)</f>
        <v>0</v>
      </c>
      <c r="Z49" s="77" t="s">
        <v>207</v>
      </c>
      <c r="AA49" s="62"/>
      <c r="AB49" s="1" t="s">
        <v>172</v>
      </c>
      <c r="AC49" s="75"/>
      <c r="AD49" s="75"/>
      <c r="AE49" s="75"/>
      <c r="AF49" s="134"/>
      <c r="AG49" s="134"/>
      <c r="AH49" s="146"/>
      <c r="AI49" s="146"/>
      <c r="AJ49" s="21"/>
    </row>
    <row r="50" spans="2:55" ht="15.75" customHeight="1">
      <c r="B50" s="148" t="s">
        <v>272</v>
      </c>
      <c r="C50" s="138"/>
      <c r="D50" s="138"/>
      <c r="E50" s="138"/>
      <c r="F50" s="26"/>
      <c r="G50" s="26"/>
      <c r="H50" s="139"/>
      <c r="I50" s="139"/>
      <c r="J50" s="139"/>
      <c r="K50" s="139"/>
      <c r="L50" s="56"/>
      <c r="N50" s="183"/>
      <c r="O50" s="182"/>
      <c r="P50" s="180"/>
      <c r="Q50" s="182"/>
      <c r="AA50" s="109"/>
      <c r="AB50" s="1" t="s">
        <v>236</v>
      </c>
      <c r="AC50" s="75"/>
      <c r="AD50" s="75"/>
      <c r="AE50" s="75"/>
      <c r="AF50" s="75"/>
      <c r="AG50" s="75"/>
      <c r="AH50" s="75"/>
      <c r="AI50" s="75"/>
      <c r="AJ50" s="21"/>
    </row>
    <row r="51" spans="2:55" ht="15.75" customHeight="1">
      <c r="B51" s="289" t="s">
        <v>282</v>
      </c>
      <c r="C51" s="289"/>
      <c r="D51" s="289"/>
      <c r="E51" s="289"/>
      <c r="F51" s="289"/>
      <c r="G51" s="289"/>
      <c r="H51" s="289"/>
      <c r="I51" s="289"/>
      <c r="J51" s="289"/>
      <c r="K51" s="289"/>
      <c r="L51" s="56"/>
      <c r="M51" s="75"/>
      <c r="N51" s="169"/>
      <c r="O51" s="62"/>
      <c r="P51" s="62"/>
      <c r="Q51" s="62"/>
      <c r="R51" s="75"/>
      <c r="S51" s="75"/>
      <c r="T51" s="75"/>
      <c r="U51" s="75"/>
      <c r="V51" s="75"/>
      <c r="W51" s="75"/>
      <c r="X51" s="75"/>
      <c r="Y51" s="75"/>
      <c r="AA51" s="108"/>
      <c r="AC51" s="75"/>
      <c r="AD51" s="75"/>
      <c r="AE51" s="75"/>
      <c r="AF51" s="75"/>
      <c r="AG51" s="75"/>
      <c r="AH51" s="75"/>
      <c r="AI51" s="75"/>
      <c r="AJ51" s="21"/>
      <c r="AX51" s="220"/>
      <c r="AY51" s="220"/>
      <c r="AZ51" s="220"/>
      <c r="BA51" s="220"/>
      <c r="BB51" s="220"/>
      <c r="BC51" s="220"/>
    </row>
    <row r="52" spans="2:55" ht="15.75" customHeight="1">
      <c r="B52" s="289" t="s">
        <v>281</v>
      </c>
      <c r="C52" s="289"/>
      <c r="D52" s="289"/>
      <c r="E52" s="289"/>
      <c r="F52" s="289"/>
      <c r="G52" s="289"/>
      <c r="H52" s="289"/>
      <c r="I52" s="289"/>
      <c r="J52" s="289"/>
      <c r="K52" s="289"/>
      <c r="N52" s="291"/>
      <c r="O52" s="291"/>
      <c r="P52" s="291"/>
      <c r="Q52" s="291"/>
      <c r="W52" s="75"/>
      <c r="X52" s="75"/>
      <c r="Y52" s="75"/>
      <c r="AA52" s="109"/>
    </row>
    <row r="53" spans="2:55" ht="15.75" customHeight="1">
      <c r="N53" s="75"/>
      <c r="O53" s="75"/>
      <c r="Z53" s="75"/>
      <c r="AA53" s="110"/>
    </row>
  </sheetData>
  <mergeCells count="61">
    <mergeCell ref="B51:K51"/>
    <mergeCell ref="B52:K52"/>
    <mergeCell ref="N52:Q52"/>
    <mergeCell ref="T34:W34"/>
    <mergeCell ref="B47:K47"/>
    <mergeCell ref="T37:U37"/>
    <mergeCell ref="T38:U38"/>
    <mergeCell ref="T39:U39"/>
    <mergeCell ref="T40:U40"/>
    <mergeCell ref="AC2:AG3"/>
    <mergeCell ref="AC4:AG4"/>
    <mergeCell ref="E5:J5"/>
    <mergeCell ref="L5:O5"/>
    <mergeCell ref="Q5:R5"/>
    <mergeCell ref="V5:AA5"/>
    <mergeCell ref="AC5:AG5"/>
    <mergeCell ref="A2:J3"/>
    <mergeCell ref="K2:K3"/>
    <mergeCell ref="L2:S3"/>
    <mergeCell ref="T2:U3"/>
    <mergeCell ref="E4:J4"/>
    <mergeCell ref="L4:S4"/>
    <mergeCell ref="V4:AA4"/>
    <mergeCell ref="AB2:AB3"/>
    <mergeCell ref="V2:AA3"/>
    <mergeCell ref="A7:K7"/>
    <mergeCell ref="Z20:AB20"/>
    <mergeCell ref="M7:W7"/>
    <mergeCell ref="Z9:AB9"/>
    <mergeCell ref="M9:Q10"/>
    <mergeCell ref="S9:W10"/>
    <mergeCell ref="M27:Q28"/>
    <mergeCell ref="A22:E23"/>
    <mergeCell ref="A9:E10"/>
    <mergeCell ref="G9:K10"/>
    <mergeCell ref="T36:U36"/>
    <mergeCell ref="G27:K28"/>
    <mergeCell ref="AX51:BC51"/>
    <mergeCell ref="T41:U41"/>
    <mergeCell ref="T49:U49"/>
    <mergeCell ref="T48:U48"/>
    <mergeCell ref="Z46:AB46"/>
    <mergeCell ref="T46:U46"/>
    <mergeCell ref="T47:U47"/>
    <mergeCell ref="T45:U45"/>
    <mergeCell ref="T44:U44"/>
    <mergeCell ref="T42:U42"/>
    <mergeCell ref="Z41:AB41"/>
    <mergeCell ref="Z45:AH45"/>
    <mergeCell ref="AC11:AI11"/>
    <mergeCell ref="AC12:AI13"/>
    <mergeCell ref="Z19:AB19"/>
    <mergeCell ref="AC17:AI17"/>
    <mergeCell ref="AC20:AH20"/>
    <mergeCell ref="Z31:AB31"/>
    <mergeCell ref="Z35:AB35"/>
    <mergeCell ref="AD21:AH21"/>
    <mergeCell ref="AD22:AH22"/>
    <mergeCell ref="AD23:AH23"/>
    <mergeCell ref="AD24:AH24"/>
    <mergeCell ref="AD25:AH25"/>
  </mergeCells>
  <phoneticPr fontId="1"/>
  <conditionalFormatting sqref="E12:E21 K12:K26 Q12:Q26 W12:W30 E25:E43 K30:K43 Q30:Q49">
    <cfRule type="cellIs" dxfId="1" priority="2" operator="greaterThan">
      <formula>D12</formula>
    </cfRule>
  </conditionalFormatting>
  <conditionalFormatting sqref="S11:X21 A12:H13 J12:R13 A14:R17 F18:R19 A18:E21 F20:K21 L20:R26 S22:Y30 G22:K43 A23:E43 M29:Q41 P41:Q42 M43:Q49 A1:XFD1 A2:T2 V2 AB2:AC2 AH2:XFD5 A3:S3 AB3 A4:V4 AB4:AC5 A5:L5 P5:V5 A6:XFD6 A7:M7 X7:XFD7 A8:XFD8 A9 F9:G9 L9:M9 R9:S9 X9:X10 Z9:XFD10 F10 L10 R10 A11:R11 AJ11:XFD22 AD16:AD18 N17:P23 A22 C22:E22 F22:F40 AI23:XFD26 M27 AG27:XFD27 R27:R32 L27:L52 AC28:XFD30 AC31 AJ31:XFD38 X31:Y40 R33:S40 T36 V36:W42 AD38:AI38 AD39:XFD39 AC40:XFD41 M41:N42 AI42:XFD45 A43:A52 W45:W49 AC46:XFD53 F53:L53 F54:XFD55 F56:F69 L56:XFD69 F70:XFD71 A72:XFD1048576">
    <cfRule type="cellIs" dxfId="0" priority="3" operator="equal">
      <formula>0</formula>
    </cfRule>
  </conditionalFormatting>
  <printOptions horizontalCentered="1" verticalCentered="1"/>
  <pageMargins left="0.23622047244094491" right="0" top="0.39370078740157483" bottom="0" header="0.86614173228346458" footer="0.19685039370078741"/>
  <pageSetup paperSize="9" scale="76" orientation="landscape" r:id="rId1"/>
  <headerFooter alignWithMargins="0"/>
  <ignoredErrors>
    <ignoredError sqref="V38:V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加賀地区</vt:lpstr>
      <vt:lpstr>能登地区</vt:lpstr>
      <vt:lpstr>加賀地区!Print_Area</vt:lpstr>
      <vt:lpstr>能登地区!Print_Area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TANTOU3</dc:creator>
  <cp:lastModifiedBy>NEC-PCuser</cp:lastModifiedBy>
  <cp:lastPrinted>2025-05-07T06:11:32Z</cp:lastPrinted>
  <dcterms:created xsi:type="dcterms:W3CDTF">2015-04-30T01:48:12Z</dcterms:created>
  <dcterms:modified xsi:type="dcterms:W3CDTF">2025-10-24T00:43:39Z</dcterms:modified>
</cp:coreProperties>
</file>