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roject\pr_北陸中日新聞折り込みセンター\html\latest\downloads\"/>
    </mc:Choice>
  </mc:AlternateContent>
  <xr:revisionPtr revIDLastSave="0" documentId="13_ncr:1_{F25157B7-8BEF-4850-A3E9-E6890D2E522E}" xr6:coauthVersionLast="40" xr6:coauthVersionMax="40" xr10:uidLastSave="{00000000-0000-0000-0000-000000000000}"/>
  <bookViews>
    <workbookView xWindow="2220" yWindow="30" windowWidth="7995" windowHeight="771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81029"/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J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月/日</t>
        </r>
      </text>
    </comment>
    <comment ref="N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市外局番-市内-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月/日
</t>
        </r>
      </text>
    </comment>
  </commentList>
</comments>
</file>

<file path=xl/sharedStrings.xml><?xml version="1.0" encoding="utf-8"?>
<sst xmlns="http://schemas.openxmlformats.org/spreadsheetml/2006/main" count="120" uniqueCount="108">
  <si>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</si>
  <si>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</si>
  <si>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</si>
  <si>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</si>
  <si>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</si>
  <si>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料金(税別)</t>
    <rPh sb="0" eb="2">
      <t>リョウキン</t>
    </rPh>
    <rPh sb="3" eb="5">
      <t>ゼイベツ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</si>
  <si>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</si>
  <si>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</si>
  <si>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</si>
  <si>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</si>
  <si>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</si>
  <si>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</si>
  <si>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</si>
  <si>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</si>
  <si>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</si>
  <si>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</si>
  <si>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</si>
  <si>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</si>
  <si>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</si>
  <si>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</si>
  <si>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</si>
  <si>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</si>
  <si>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</si>
  <si>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</si>
  <si>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</si>
  <si>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</si>
  <si>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</si>
  <si>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</si>
  <si>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</si>
  <si>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</si>
  <si>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</si>
  <si>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</si>
  <si>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</si>
  <si>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</si>
  <si>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</si>
  <si>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</si>
  <si>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</si>
  <si>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</si>
  <si>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</si>
  <si>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</si>
  <si>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</si>
  <si>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</si>
  <si>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</si>
  <si>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</si>
  <si>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</si>
  <si>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</si>
  <si>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</si>
  <si>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</si>
  <si>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</si>
  <si>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</si>
  <si>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</si>
  <si>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</si>
  <si>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</si>
  <si>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</si>
  <si>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</si>
  <si>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</si>
  <si>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</si>
  <si>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</si>
  <si>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</si>
  <si>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</si>
  <si>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</si>
  <si>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</si>
  <si>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</si>
  <si>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</si>
  <si>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</si>
  <si>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</si>
  <si>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</si>
  <si>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</si>
  <si>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</si>
  <si>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</si>
  <si>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</si>
  <si>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</si>
  <si>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</si>
  <si>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</si>
  <si>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2.80円</t>
    <rPh sb="4" eb="5">
      <t>エン</t>
    </rPh>
    <phoneticPr fontId="4"/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</si>
  <si>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</si>
  <si>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</si>
  <si>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</si>
  <si>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5.00円</t>
    <rPh sb="4" eb="5">
      <t>エン</t>
    </rPh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</si>
  <si>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</si>
  <si>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</si>
  <si>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</si>
  <si>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6.40円</t>
    <rPh sb="4" eb="5">
      <t>エン</t>
    </rPh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</si>
  <si>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</si>
  <si>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</si>
  <si>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</si>
  <si>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</si>
  <si>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t>9.80円</t>
    <rPh sb="4" eb="5">
      <t>エン</t>
    </rPh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</si>
  <si>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</si>
  <si>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</si>
  <si>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</si>
  <si>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>19.40円</t>
    <rPh sb="5" eb="6">
      <t>エン</t>
    </rPh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</si>
  <si>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</si>
  <si>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</si>
  <si>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</si>
  <si>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</si>
  <si>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</si>
  <si>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3.70円</t>
    <rPh sb="4" eb="5">
      <t>エン</t>
    </rPh>
    <phoneticPr fontId="4"/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</si>
  <si>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</si>
  <si>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</si>
  <si>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</si>
  <si>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</si>
  <si>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7.40円</t>
    <rPh sb="4" eb="5">
      <t>エン</t>
    </rPh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</si>
  <si>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</si>
  <si>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>【平成30年12月】</t>
    <rPh sb="1" eb="3">
      <t>ヘイセイ</t>
    </rPh>
    <rPh sb="5" eb="6">
      <t>ネン</t>
    </rPh>
    <rPh sb="8" eb="9">
      <t>ガツ</t>
    </rPh>
    <phoneticPr fontId="4"/>
  </si>
  <si>
    <t>【休刊日】2019年1/2 2/12 3/4 4/15 5/7 6/10 7/16 8/13 9/9 10/15 11/11 12/9</t>
    <rPh sb="1" eb="4">
      <t>キュウカンビ</t>
    </rPh>
    <rPh sb="9" eb="10">
      <t>ネン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</si>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</sst>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6" xfId="1" applyFont="1" applyFill="1" applyBorder="1"/>
    <xf numFmtId="0" fontId="8" fillId="0" borderId="0" xfId="1" applyFont="1" applyFill="1" applyBorder="1"/>
    <xf numFmtId="0" fontId="3" fillId="0" borderId="0" xfId="1" applyFont="1" applyBorder="1"/>
    <xf numFmtId="0" fontId="5" fillId="0" borderId="0" xfId="1" applyFont="1" applyBorder="1"/>
    <xf numFmtId="0" fontId="5" fillId="0" borderId="29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/>
    <xf numFmtId="0" fontId="5" fillId="0" borderId="27" xfId="1" applyFont="1" applyFill="1" applyBorder="1" applyAlignment="1">
      <alignment horizontal="center"/>
    </xf>
    <xf numFmtId="186" fontId="13" fillId="0" borderId="27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5" xfId="1" applyFont="1" applyFill="1" applyBorder="1"/>
    <xf numFmtId="0" fontId="3" fillId="0" borderId="3" xfId="1" applyFont="1" applyFill="1" applyBorder="1"/>
    <xf numFmtId="0" fontId="3" fillId="0" borderId="26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3" xfId="1" applyFont="1" applyFill="1" applyBorder="1"/>
    <xf numFmtId="0" fontId="8" fillId="0" borderId="25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6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31" xfId="1" applyFont="1" applyBorder="1" applyAlignment="1">
      <alignment horizontal="center" vertical="center"/>
    </xf>
    <xf numFmtId="0" fontId="5" fillId="0" borderId="0" xfId="1" applyFont="1" applyFill="1" applyBorder="1"/>
    <xf numFmtId="0" fontId="14" fillId="0" borderId="32" xfId="1" applyFont="1" applyBorder="1" applyAlignment="1">
      <alignment horizontal="left"/>
    </xf>
    <xf numFmtId="0" fontId="14" fillId="0" borderId="24" xfId="1" applyFont="1" applyBorder="1"/>
    <xf numFmtId="0" fontId="3" fillId="0" borderId="32" xfId="1" applyFont="1" applyBorder="1"/>
    <xf numFmtId="0" fontId="3" fillId="0" borderId="24" xfId="1" applyFont="1" applyBorder="1"/>
    <xf numFmtId="0" fontId="14" fillId="0" borderId="23" xfId="1" applyFont="1" applyBorder="1" applyAlignment="1">
      <alignment horizontal="right"/>
    </xf>
    <xf numFmtId="0" fontId="14" fillId="0" borderId="32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3" fillId="0" borderId="7" xfId="1" applyFont="1" applyBorder="1"/>
    <xf numFmtId="0" fontId="14" fillId="0" borderId="29" xfId="1" applyFont="1" applyBorder="1"/>
    <xf numFmtId="0" fontId="14" fillId="0" borderId="25" xfId="1" applyFont="1" applyBorder="1" applyAlignment="1">
      <alignment horizontal="right"/>
    </xf>
    <xf numFmtId="0" fontId="11" fillId="0" borderId="0" xfId="1" applyFont="1"/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8" fillId="0" borderId="18" xfId="1" applyNumberFormat="1" applyFont="1" applyFill="1" applyBorder="1" applyAlignment="1">
      <alignment horizontal="right" vertical="center" shrinkToFit="1"/>
    </xf>
    <xf numFmtId="187" fontId="8" fillId="0" borderId="33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4" fillId="0" borderId="31" xfId="1" applyFont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distributed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horizontal="left" shrinkToFit="1"/>
    </xf>
    <xf numFmtId="0" fontId="14" fillId="0" borderId="25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44"/>
  <sheetViews>
    <sheetView showGridLines="0" tabSelected="1" zoomScaleNormal="100" workbookViewId="0">
      <selection activeCell="O40" sqref="O40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79" t="s">
        <v>8</v>
      </c>
      <c r="B1" s="79"/>
      <c r="C1" s="79"/>
      <c r="D1" s="79"/>
      <c r="E1" s="79"/>
      <c r="F1" s="79"/>
      <c r="G1" s="79"/>
      <c r="H1" s="80" t="s">
        <v>9</v>
      </c>
      <c r="I1" s="81"/>
      <c r="J1" s="84" t="s">
        <v>10</v>
      </c>
      <c r="K1" s="84"/>
      <c r="L1" s="85"/>
      <c r="M1" s="88" t="s">
        <v>0</v>
      </c>
      <c r="N1" s="90"/>
      <c r="O1" s="91"/>
      <c r="P1" s="92"/>
      <c r="Q1" s="13" t="s">
        <v>11</v>
      </c>
    </row>
    <row r="2" spans="1:17" ht="9.6" customHeight="1">
      <c r="A2" s="79"/>
      <c r="B2" s="79"/>
      <c r="C2" s="79"/>
      <c r="D2" s="79"/>
      <c r="E2" s="79"/>
      <c r="F2" s="79"/>
      <c r="G2" s="79"/>
      <c r="H2" s="82"/>
      <c r="I2" s="83"/>
      <c r="J2" s="86"/>
      <c r="K2" s="86"/>
      <c r="L2" s="87"/>
      <c r="M2" s="89"/>
      <c r="N2" s="93"/>
      <c r="O2" s="94"/>
      <c r="P2" s="95"/>
      <c r="Q2" s="14"/>
    </row>
    <row r="3" spans="1:17" ht="18" customHeight="1">
      <c r="A3" s="79"/>
      <c r="B3" s="79"/>
      <c r="C3" s="79"/>
      <c r="D3" s="79"/>
      <c r="E3" s="79"/>
      <c r="F3" s="79"/>
      <c r="G3" s="79"/>
      <c r="H3" s="96" t="s">
        <v>12</v>
      </c>
      <c r="I3" s="97"/>
      <c r="J3" s="98"/>
      <c r="K3" s="98"/>
      <c r="L3" s="99"/>
      <c r="M3" s="15" t="s">
        <v>13</v>
      </c>
      <c r="N3" s="100"/>
      <c r="O3" s="101"/>
      <c r="P3" s="102"/>
      <c r="Q3" s="14"/>
    </row>
    <row r="4" spans="1:17" ht="18" customHeight="1">
      <c r="A4" s="112" t="s">
        <v>104</v>
      </c>
      <c r="B4" s="112"/>
      <c r="C4" s="4"/>
      <c r="D4" s="4"/>
      <c r="E4" s="113">
        <f>A7+J7</f>
        <v>7960</v>
      </c>
      <c r="F4" s="113"/>
      <c r="G4" s="113"/>
      <c r="H4" s="114" t="s">
        <v>14</v>
      </c>
      <c r="I4" s="115"/>
      <c r="J4" s="116">
        <f>SUM(D16,D23,D27,H15,H20,H27,M23,M27,Q12,Q16,Q21,Q27)</f>
        <v>0</v>
      </c>
      <c r="K4" s="117"/>
      <c r="L4" s="16"/>
      <c r="M4" s="17" t="s">
        <v>1</v>
      </c>
      <c r="N4" s="107" t="s">
        <v>10</v>
      </c>
      <c r="O4" s="108"/>
      <c r="P4" s="109"/>
      <c r="Q4" s="18"/>
    </row>
    <row r="5" spans="1:17" ht="10.9" customHeight="1">
      <c r="A5" s="112"/>
      <c r="B5" s="112"/>
      <c r="C5" s="3"/>
      <c r="D5" s="3"/>
      <c r="E5" s="113"/>
      <c r="F5" s="113"/>
      <c r="G5" s="11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19"/>
      <c r="B6" s="19"/>
      <c r="C6" s="3"/>
      <c r="D6" s="3"/>
      <c r="E6" s="20"/>
      <c r="F6" s="20"/>
      <c r="G6" s="2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2" customFormat="1" ht="17.45" customHeight="1">
      <c r="A7" s="110">
        <f>C16+C23+C27+G27+G20+G15</f>
        <v>4080</v>
      </c>
      <c r="B7" s="110"/>
      <c r="C7" s="110"/>
      <c r="D7" s="110"/>
      <c r="E7" s="110"/>
      <c r="F7" s="110"/>
      <c r="G7" s="110"/>
      <c r="H7" s="110"/>
      <c r="I7" s="21"/>
      <c r="J7" s="111">
        <f>L23+L27+P27+P21+P16+P12</f>
        <v>3880</v>
      </c>
      <c r="K7" s="111"/>
      <c r="L7" s="111"/>
      <c r="M7" s="111"/>
      <c r="N7" s="111"/>
      <c r="O7" s="111"/>
      <c r="P7" s="111"/>
      <c r="Q7" s="111"/>
    </row>
    <row r="8" spans="1:17" s="23" customFormat="1" ht="13.9" customHeight="1">
      <c r="A8" s="103" t="s">
        <v>15</v>
      </c>
      <c r="B8" s="103"/>
      <c r="C8" s="103"/>
      <c r="D8" s="103"/>
      <c r="E8" s="103" t="s">
        <v>16</v>
      </c>
      <c r="F8" s="103"/>
      <c r="G8" s="103"/>
      <c r="H8" s="103"/>
      <c r="I8" s="3"/>
      <c r="J8" s="103" t="s">
        <v>17</v>
      </c>
      <c r="K8" s="103"/>
      <c r="L8" s="103"/>
      <c r="M8" s="103"/>
      <c r="N8" s="103" t="s">
        <v>18</v>
      </c>
      <c r="O8" s="103"/>
      <c r="P8" s="103"/>
      <c r="Q8" s="103"/>
    </row>
    <row r="9" spans="1:17" s="23" customFormat="1" ht="13.9" customHeight="1">
      <c r="A9" s="6"/>
      <c r="B9" s="24" t="s">
        <v>19</v>
      </c>
      <c r="C9" s="25">
        <v>520</v>
      </c>
      <c r="D9" s="26"/>
      <c r="E9" s="6"/>
      <c r="F9" s="24" t="s">
        <v>20</v>
      </c>
      <c r="G9" s="25">
        <v>130</v>
      </c>
      <c r="H9" s="27"/>
      <c r="I9" s="3"/>
      <c r="J9" s="28"/>
      <c r="K9" s="24" t="s">
        <v>21</v>
      </c>
      <c r="L9" s="25">
        <v>780</v>
      </c>
      <c r="M9" s="26"/>
      <c r="N9" s="28"/>
      <c r="O9" s="29" t="s">
        <v>22</v>
      </c>
      <c r="P9" s="25">
        <v>700</v>
      </c>
      <c r="Q9" s="26"/>
    </row>
    <row r="10" spans="1:17" s="23" customFormat="1" ht="13.9" customHeight="1">
      <c r="A10" s="7"/>
      <c r="B10" s="5" t="s">
        <v>23</v>
      </c>
      <c r="C10" s="30">
        <v>160</v>
      </c>
      <c r="D10" s="31"/>
      <c r="E10" s="7"/>
      <c r="F10" s="5" t="s">
        <v>24</v>
      </c>
      <c r="G10" s="30">
        <v>110</v>
      </c>
      <c r="H10" s="32"/>
      <c r="I10" s="3"/>
      <c r="J10" s="33"/>
      <c r="K10" s="5" t="s">
        <v>25</v>
      </c>
      <c r="L10" s="30">
        <v>240</v>
      </c>
      <c r="M10" s="31"/>
      <c r="N10" s="33"/>
      <c r="O10" s="34"/>
      <c r="P10" s="35"/>
      <c r="Q10" s="36"/>
    </row>
    <row r="11" spans="1:17" s="23" customFormat="1" ht="13.9" customHeight="1">
      <c r="A11" s="7"/>
      <c r="B11" s="5" t="s">
        <v>26</v>
      </c>
      <c r="C11" s="30">
        <v>30</v>
      </c>
      <c r="D11" s="31"/>
      <c r="E11" s="7"/>
      <c r="F11" s="5" t="s">
        <v>27</v>
      </c>
      <c r="G11" s="30">
        <v>130</v>
      </c>
      <c r="H11" s="32"/>
      <c r="I11" s="3"/>
      <c r="J11" s="37"/>
      <c r="K11" s="5" t="s">
        <v>28</v>
      </c>
      <c r="L11" s="30">
        <v>110</v>
      </c>
      <c r="M11" s="31"/>
      <c r="N11" s="7"/>
      <c r="O11" s="4"/>
      <c r="P11" s="38"/>
      <c r="Q11" s="39"/>
    </row>
    <row r="12" spans="1:17" s="23" customFormat="1" ht="13.9" customHeight="1">
      <c r="A12" s="7"/>
      <c r="B12" s="5" t="s">
        <v>29</v>
      </c>
      <c r="C12" s="30">
        <v>50</v>
      </c>
      <c r="D12" s="31"/>
      <c r="E12" s="7"/>
      <c r="F12" s="5" t="s">
        <v>30</v>
      </c>
      <c r="G12" s="30">
        <v>120</v>
      </c>
      <c r="H12" s="32"/>
      <c r="I12" s="3"/>
      <c r="J12" s="33"/>
      <c r="K12" s="5" t="s">
        <v>31</v>
      </c>
      <c r="L12" s="30">
        <v>410</v>
      </c>
      <c r="M12" s="31"/>
      <c r="N12" s="40"/>
      <c r="O12" s="41" t="s">
        <v>2</v>
      </c>
      <c r="P12" s="42">
        <f>SUM(P9:P11)</f>
        <v>700</v>
      </c>
      <c r="Q12" s="43">
        <f>SUM(Q9:Q11)</f>
        <v>0</v>
      </c>
    </row>
    <row r="13" spans="1:17" s="23" customFormat="1" ht="13.9" customHeight="1">
      <c r="A13" s="7"/>
      <c r="B13" s="5" t="s">
        <v>32</v>
      </c>
      <c r="C13" s="30">
        <v>140</v>
      </c>
      <c r="D13" s="31"/>
      <c r="E13" s="7"/>
      <c r="F13" s="9"/>
      <c r="G13" s="44"/>
      <c r="H13" s="32"/>
      <c r="I13" s="3"/>
      <c r="J13" s="33"/>
      <c r="K13" s="5" t="s">
        <v>33</v>
      </c>
      <c r="L13" s="30">
        <v>80</v>
      </c>
      <c r="M13" s="31"/>
      <c r="N13" s="104" t="s">
        <v>34</v>
      </c>
      <c r="O13" s="105"/>
      <c r="P13" s="105"/>
      <c r="Q13" s="106"/>
    </row>
    <row r="14" spans="1:17" s="23" customFormat="1" ht="13.9" customHeight="1">
      <c r="A14" s="7"/>
      <c r="B14" s="5" t="s">
        <v>35</v>
      </c>
      <c r="C14" s="30">
        <v>50</v>
      </c>
      <c r="D14" s="31"/>
      <c r="E14" s="7"/>
      <c r="F14" s="9"/>
      <c r="G14" s="45"/>
      <c r="H14" s="46"/>
      <c r="I14" s="3"/>
      <c r="J14" s="33"/>
      <c r="K14" s="5" t="s">
        <v>36</v>
      </c>
      <c r="L14" s="30">
        <v>30</v>
      </c>
      <c r="M14" s="31"/>
      <c r="N14" s="33"/>
      <c r="O14" s="5" t="s">
        <v>37</v>
      </c>
      <c r="P14" s="30">
        <v>340</v>
      </c>
      <c r="Q14" s="31"/>
    </row>
    <row r="15" spans="1:17" s="23" customFormat="1" ht="13.9" customHeight="1">
      <c r="A15" s="7"/>
      <c r="B15" s="5" t="s">
        <v>38</v>
      </c>
      <c r="C15" s="30">
        <v>120</v>
      </c>
      <c r="D15" s="31"/>
      <c r="E15" s="8"/>
      <c r="F15" s="47" t="s">
        <v>2</v>
      </c>
      <c r="G15" s="42">
        <f>SUM(G9:G12)</f>
        <v>490</v>
      </c>
      <c r="H15" s="48">
        <f>SUM(H9:H14)</f>
        <v>0</v>
      </c>
      <c r="I15" s="3"/>
      <c r="J15" s="33"/>
      <c r="K15" s="5" t="s">
        <v>39</v>
      </c>
      <c r="L15" s="30">
        <v>30</v>
      </c>
      <c r="M15" s="31"/>
      <c r="N15" s="7"/>
      <c r="O15" s="9"/>
      <c r="P15" s="45"/>
      <c r="Q15" s="39"/>
    </row>
    <row r="16" spans="1:17" s="23" customFormat="1" ht="13.9" customHeight="1">
      <c r="A16" s="8"/>
      <c r="B16" s="47" t="s">
        <v>2</v>
      </c>
      <c r="C16" s="49">
        <f>SUM(C9:C15)</f>
        <v>1070</v>
      </c>
      <c r="D16" s="50">
        <f>SUM(D9:D15)</f>
        <v>0</v>
      </c>
      <c r="E16" s="104" t="s">
        <v>40</v>
      </c>
      <c r="F16" s="105"/>
      <c r="G16" s="105"/>
      <c r="H16" s="106"/>
      <c r="I16" s="3"/>
      <c r="J16" s="33"/>
      <c r="K16" s="5" t="s">
        <v>41</v>
      </c>
      <c r="L16" s="30">
        <v>90</v>
      </c>
      <c r="M16" s="31"/>
      <c r="N16" s="40"/>
      <c r="O16" s="47" t="s">
        <v>2</v>
      </c>
      <c r="P16" s="42">
        <f>SUM(P14:P15)</f>
        <v>340</v>
      </c>
      <c r="Q16" s="43">
        <f>SUM(Q14:Q15)</f>
        <v>0</v>
      </c>
    </row>
    <row r="17" spans="1:17" s="23" customFormat="1" ht="13.9" customHeight="1">
      <c r="A17" s="104" t="s">
        <v>42</v>
      </c>
      <c r="B17" s="105"/>
      <c r="C17" s="105"/>
      <c r="D17" s="106"/>
      <c r="E17" s="7"/>
      <c r="F17" s="5" t="s">
        <v>43</v>
      </c>
      <c r="G17" s="30">
        <v>470</v>
      </c>
      <c r="H17" s="27"/>
      <c r="I17" s="3"/>
      <c r="J17" s="33"/>
      <c r="K17" s="5" t="s">
        <v>44</v>
      </c>
      <c r="L17" s="30">
        <v>100</v>
      </c>
      <c r="M17" s="31"/>
      <c r="N17" s="104" t="s">
        <v>45</v>
      </c>
      <c r="O17" s="105"/>
      <c r="P17" s="105"/>
      <c r="Q17" s="106"/>
    </row>
    <row r="18" spans="1:17" s="23" customFormat="1" ht="13.9" customHeight="1">
      <c r="A18" s="37"/>
      <c r="B18" s="5" t="s">
        <v>46</v>
      </c>
      <c r="C18" s="30">
        <v>300</v>
      </c>
      <c r="D18" s="31"/>
      <c r="E18" s="7"/>
      <c r="F18" s="5" t="s">
        <v>47</v>
      </c>
      <c r="G18" s="30">
        <v>70</v>
      </c>
      <c r="H18" s="32"/>
      <c r="I18" s="3"/>
      <c r="J18" s="33"/>
      <c r="K18" s="5" t="s">
        <v>48</v>
      </c>
      <c r="L18" s="30">
        <v>10</v>
      </c>
      <c r="M18" s="31"/>
      <c r="N18" s="51"/>
      <c r="O18" s="5" t="s">
        <v>49</v>
      </c>
      <c r="P18" s="30">
        <v>150</v>
      </c>
      <c r="Q18" s="31"/>
    </row>
    <row r="19" spans="1:17" s="23" customFormat="1" ht="13.9" customHeight="1">
      <c r="A19" s="37"/>
      <c r="B19" s="5" t="s">
        <v>50</v>
      </c>
      <c r="C19" s="30">
        <v>100</v>
      </c>
      <c r="D19" s="31"/>
      <c r="E19" s="7"/>
      <c r="F19" s="9"/>
      <c r="G19" s="45"/>
      <c r="H19" s="46"/>
      <c r="I19" s="3"/>
      <c r="J19" s="33"/>
      <c r="K19" s="5" t="s">
        <v>51</v>
      </c>
      <c r="L19" s="30">
        <v>140</v>
      </c>
      <c r="M19" s="31"/>
      <c r="N19" s="33"/>
      <c r="O19" s="5"/>
      <c r="P19" s="52"/>
      <c r="Q19" s="31"/>
    </row>
    <row r="20" spans="1:17" s="23" customFormat="1" ht="13.9" customHeight="1">
      <c r="A20" s="53"/>
      <c r="B20" s="5" t="s">
        <v>52</v>
      </c>
      <c r="C20" s="30">
        <v>60</v>
      </c>
      <c r="D20" s="31"/>
      <c r="E20" s="8"/>
      <c r="F20" s="47" t="s">
        <v>2</v>
      </c>
      <c r="G20" s="42">
        <f>SUM(G17:G18)</f>
        <v>540</v>
      </c>
      <c r="H20" s="48">
        <f>SUM(H17:H19)</f>
        <v>0</v>
      </c>
      <c r="I20" s="3"/>
      <c r="J20" s="33"/>
      <c r="K20" s="5" t="s">
        <v>53</v>
      </c>
      <c r="L20" s="30">
        <v>90</v>
      </c>
      <c r="M20" s="31"/>
      <c r="N20" s="7"/>
      <c r="O20" s="9"/>
      <c r="P20" s="45"/>
      <c r="Q20" s="39"/>
    </row>
    <row r="21" spans="1:17" s="23" customFormat="1" ht="13.9" customHeight="1">
      <c r="A21" s="37"/>
      <c r="B21" s="5" t="s">
        <v>54</v>
      </c>
      <c r="C21" s="30">
        <v>180</v>
      </c>
      <c r="D21" s="31"/>
      <c r="E21" s="104" t="s">
        <v>55</v>
      </c>
      <c r="F21" s="105"/>
      <c r="G21" s="105"/>
      <c r="H21" s="106"/>
      <c r="I21" s="3"/>
      <c r="J21" s="7"/>
      <c r="K21" s="5"/>
      <c r="L21" s="54"/>
      <c r="M21" s="36"/>
      <c r="N21" s="40"/>
      <c r="O21" s="47" t="s">
        <v>2</v>
      </c>
      <c r="P21" s="42">
        <f>SUM(P18:P20)</f>
        <v>150</v>
      </c>
      <c r="Q21" s="43">
        <f>SUM(Q18:Q20)</f>
        <v>0</v>
      </c>
    </row>
    <row r="22" spans="1:17" s="23" customFormat="1" ht="13.9" customHeight="1">
      <c r="A22" s="37"/>
      <c r="B22" s="5"/>
      <c r="C22" s="52"/>
      <c r="D22" s="31"/>
      <c r="E22" s="7"/>
      <c r="F22" s="5" t="s">
        <v>56</v>
      </c>
      <c r="G22" s="30">
        <v>130</v>
      </c>
      <c r="H22" s="27"/>
      <c r="I22" s="3"/>
      <c r="J22" s="7"/>
      <c r="K22" s="55"/>
      <c r="L22" s="56"/>
      <c r="M22" s="57"/>
      <c r="N22" s="104" t="s">
        <v>57</v>
      </c>
      <c r="O22" s="105"/>
      <c r="P22" s="105"/>
      <c r="Q22" s="106"/>
    </row>
    <row r="23" spans="1:17" s="23" customFormat="1" ht="13.9" customHeight="1">
      <c r="A23" s="58"/>
      <c r="B23" s="47" t="s">
        <v>2</v>
      </c>
      <c r="C23" s="59">
        <f>SUM(C18:C21)</f>
        <v>640</v>
      </c>
      <c r="D23" s="50">
        <f>SUM(D18:D22)</f>
        <v>0</v>
      </c>
      <c r="E23" s="7"/>
      <c r="F23" s="5" t="s">
        <v>58</v>
      </c>
      <c r="G23" s="30">
        <v>110</v>
      </c>
      <c r="H23" s="32"/>
      <c r="I23" s="3"/>
      <c r="J23" s="40"/>
      <c r="K23" s="47" t="s">
        <v>2</v>
      </c>
      <c r="L23" s="42">
        <f>SUM(L9:L22)</f>
        <v>2110</v>
      </c>
      <c r="M23" s="43">
        <f>SUM(M9:M22)</f>
        <v>0</v>
      </c>
      <c r="N23" s="51"/>
      <c r="O23" s="5" t="s">
        <v>59</v>
      </c>
      <c r="P23" s="30">
        <v>110</v>
      </c>
      <c r="Q23" s="31"/>
    </row>
    <row r="24" spans="1:17" s="23" customFormat="1" ht="13.9" customHeight="1">
      <c r="A24" s="104" t="s">
        <v>60</v>
      </c>
      <c r="B24" s="105"/>
      <c r="C24" s="105"/>
      <c r="D24" s="106"/>
      <c r="E24" s="7"/>
      <c r="F24" s="5" t="s">
        <v>61</v>
      </c>
      <c r="G24" s="30">
        <v>210</v>
      </c>
      <c r="H24" s="32"/>
      <c r="I24" s="3"/>
      <c r="J24" s="104" t="s">
        <v>62</v>
      </c>
      <c r="K24" s="105"/>
      <c r="L24" s="105"/>
      <c r="M24" s="106"/>
      <c r="N24" s="33"/>
      <c r="O24" s="5" t="s">
        <v>63</v>
      </c>
      <c r="P24" s="30">
        <v>110</v>
      </c>
      <c r="Q24" s="31"/>
    </row>
    <row r="25" spans="1:17" s="23" customFormat="1" ht="13.9" customHeight="1">
      <c r="A25" s="7"/>
      <c r="B25" s="5" t="s">
        <v>64</v>
      </c>
      <c r="C25" s="30">
        <v>520</v>
      </c>
      <c r="D25" s="31"/>
      <c r="E25" s="7"/>
      <c r="F25" s="5" t="s">
        <v>65</v>
      </c>
      <c r="G25" s="30">
        <v>240</v>
      </c>
      <c r="H25" s="32"/>
      <c r="I25" s="3"/>
      <c r="J25" s="33"/>
      <c r="K25" s="5" t="s">
        <v>66</v>
      </c>
      <c r="L25" s="30">
        <v>360</v>
      </c>
      <c r="M25" s="31"/>
      <c r="N25" s="33"/>
      <c r="O25" s="5"/>
      <c r="P25" s="52"/>
      <c r="Q25" s="31"/>
    </row>
    <row r="26" spans="1:17" s="23" customFormat="1" ht="13.9" customHeight="1">
      <c r="A26" s="7"/>
      <c r="B26" s="5" t="s">
        <v>67</v>
      </c>
      <c r="C26" s="30">
        <v>130</v>
      </c>
      <c r="D26" s="31"/>
      <c r="E26" s="7"/>
      <c r="F26" s="9"/>
      <c r="G26" s="45"/>
      <c r="H26" s="46"/>
      <c r="I26" s="3"/>
      <c r="J26" s="7"/>
      <c r="K26" s="9"/>
      <c r="L26" s="45"/>
      <c r="M26" s="39"/>
      <c r="N26" s="7"/>
      <c r="O26" s="9"/>
      <c r="P26" s="45"/>
      <c r="Q26" s="39"/>
    </row>
    <row r="27" spans="1:17" s="23" customFormat="1" ht="13.9" customHeight="1">
      <c r="A27" s="8"/>
      <c r="B27" s="47" t="s">
        <v>2</v>
      </c>
      <c r="C27" s="42">
        <f>SUM(C25:C26)</f>
        <v>650</v>
      </c>
      <c r="D27" s="43">
        <f>SUM(D25:D26)</f>
        <v>0</v>
      </c>
      <c r="E27" s="8"/>
      <c r="F27" s="47" t="s">
        <v>2</v>
      </c>
      <c r="G27" s="42">
        <f>SUM(G22:G25)</f>
        <v>690</v>
      </c>
      <c r="H27" s="48">
        <f>SUM(H22:H26)</f>
        <v>0</v>
      </c>
      <c r="I27" s="3"/>
      <c r="J27" s="40"/>
      <c r="K27" s="47" t="s">
        <v>2</v>
      </c>
      <c r="L27" s="42">
        <f>SUM(L25:L26)</f>
        <v>360</v>
      </c>
      <c r="M27" s="43">
        <f>SUM(M25:M26)</f>
        <v>0</v>
      </c>
      <c r="N27" s="40"/>
      <c r="O27" s="47" t="s">
        <v>2</v>
      </c>
      <c r="P27" s="42">
        <f>SUM(P23:P26)</f>
        <v>220</v>
      </c>
      <c r="Q27" s="43">
        <f>SUM(Q23:Q26)</f>
        <v>0</v>
      </c>
    </row>
    <row r="28" spans="1:17" s="23" customFormat="1" ht="6" customHeight="1">
      <c r="A28" s="10"/>
      <c r="B28" s="60"/>
      <c r="C28" s="61"/>
      <c r="D28" s="61"/>
      <c r="E28" s="10"/>
      <c r="F28" s="60"/>
      <c r="G28" s="61"/>
      <c r="H28" s="61"/>
      <c r="I28" s="1"/>
      <c r="J28" s="62"/>
      <c r="K28" s="60"/>
      <c r="L28" s="61"/>
      <c r="M28" s="61"/>
      <c r="N28" s="62"/>
      <c r="O28" s="60"/>
      <c r="P28" s="61"/>
      <c r="Q28" s="63"/>
    </row>
    <row r="29" spans="1:17" s="23" customFormat="1" ht="15.75" customHeight="1">
      <c r="A29" s="121" t="s">
        <v>3</v>
      </c>
      <c r="B29" s="122"/>
      <c r="C29" s="1"/>
      <c r="D29" s="1"/>
      <c r="E29" s="1"/>
      <c r="F29" s="1"/>
      <c r="G29" s="1"/>
      <c r="H29" s="123" t="s">
        <v>68</v>
      </c>
      <c r="I29" s="124"/>
      <c r="J29" s="1"/>
      <c r="K29" s="1"/>
      <c r="L29" s="64"/>
      <c r="M29" s="64"/>
      <c r="N29" s="64"/>
      <c r="O29" s="125" t="s">
        <v>4</v>
      </c>
      <c r="P29" s="126"/>
      <c r="Q29" s="127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3" customFormat="1" ht="12" customHeight="1">
      <c r="A31" s="118" t="s">
        <v>69</v>
      </c>
      <c r="B31" s="119"/>
      <c r="C31" s="10"/>
      <c r="D31" s="10"/>
      <c r="E31" s="10"/>
      <c r="F31" s="10"/>
      <c r="G31" s="10"/>
      <c r="H31" s="120" t="s">
        <v>70</v>
      </c>
      <c r="I31" s="120"/>
      <c r="J31" s="120"/>
      <c r="K31" s="120"/>
      <c r="L31" s="120"/>
      <c r="M31" s="65" t="s">
        <v>5</v>
      </c>
      <c r="N31" s="4"/>
      <c r="O31" s="66" t="s">
        <v>6</v>
      </c>
      <c r="P31" s="4"/>
      <c r="Q31" s="4"/>
    </row>
    <row r="32" spans="1:17" s="23" customFormat="1" ht="12" customHeight="1">
      <c r="A32" s="10"/>
      <c r="B32" s="11" t="s">
        <v>71</v>
      </c>
      <c r="C32" s="10"/>
      <c r="D32" s="10"/>
      <c r="E32" s="10"/>
      <c r="F32" s="10"/>
      <c r="G32" s="10"/>
      <c r="H32" s="67" t="s">
        <v>72</v>
      </c>
      <c r="I32" s="10"/>
      <c r="J32" s="68" t="s">
        <v>73</v>
      </c>
      <c r="K32" s="69"/>
      <c r="L32" s="70"/>
      <c r="M32" s="71" t="s">
        <v>74</v>
      </c>
      <c r="N32" s="11"/>
      <c r="O32" s="135" t="s">
        <v>7</v>
      </c>
      <c r="P32" s="135"/>
      <c r="Q32" s="135"/>
    </row>
    <row r="33" spans="1:21" ht="12" customHeight="1">
      <c r="A33" s="133" t="s">
        <v>75</v>
      </c>
      <c r="B33" s="133"/>
      <c r="C33" s="133"/>
      <c r="D33" s="10"/>
      <c r="E33" s="10"/>
      <c r="F33" s="10"/>
      <c r="G33" s="10"/>
      <c r="H33" s="72" t="s">
        <v>76</v>
      </c>
      <c r="I33" s="10"/>
      <c r="J33" s="68" t="s">
        <v>77</v>
      </c>
      <c r="K33" s="72"/>
      <c r="L33" s="70"/>
      <c r="M33" s="71" t="s">
        <v>78</v>
      </c>
      <c r="N33" s="11"/>
      <c r="O33" s="135"/>
      <c r="P33" s="135"/>
      <c r="Q33" s="135"/>
    </row>
    <row r="34" spans="1:21" ht="12" customHeight="1">
      <c r="A34" s="10"/>
      <c r="B34" s="11" t="s">
        <v>79</v>
      </c>
      <c r="C34" s="10"/>
      <c r="D34" s="10"/>
      <c r="E34" s="10"/>
      <c r="F34" s="10"/>
      <c r="G34" s="10"/>
      <c r="H34" s="72" t="s">
        <v>80</v>
      </c>
      <c r="I34" s="10"/>
      <c r="J34" s="68" t="s">
        <v>81</v>
      </c>
      <c r="K34" s="72"/>
      <c r="L34" s="70"/>
      <c r="M34" s="71" t="s">
        <v>82</v>
      </c>
      <c r="N34" s="11"/>
      <c r="O34" s="73" t="s">
        <v>83</v>
      </c>
      <c r="P34" s="66"/>
      <c r="Q34" s="66"/>
    </row>
    <row r="35" spans="1:21" ht="12" customHeight="1">
      <c r="A35" s="10"/>
      <c r="B35" s="131" t="s">
        <v>84</v>
      </c>
      <c r="C35" s="131"/>
      <c r="D35" s="131"/>
      <c r="E35" s="131"/>
      <c r="F35" s="131"/>
      <c r="G35" s="132"/>
      <c r="H35" s="72" t="s">
        <v>85</v>
      </c>
      <c r="I35" s="10"/>
      <c r="J35" s="68" t="s">
        <v>86</v>
      </c>
      <c r="K35" s="72"/>
      <c r="L35" s="70"/>
      <c r="M35" s="71" t="s">
        <v>87</v>
      </c>
      <c r="N35" s="11"/>
      <c r="O35" s="130" t="s">
        <v>88</v>
      </c>
      <c r="P35" s="130"/>
      <c r="Q35" s="130"/>
    </row>
    <row r="36" spans="1:21" ht="12" customHeight="1">
      <c r="A36" s="10"/>
      <c r="B36" s="131"/>
      <c r="C36" s="131"/>
      <c r="D36" s="131"/>
      <c r="E36" s="131"/>
      <c r="F36" s="131"/>
      <c r="G36" s="132"/>
      <c r="H36" s="72" t="s">
        <v>89</v>
      </c>
      <c r="I36" s="10"/>
      <c r="J36" s="68" t="s">
        <v>90</v>
      </c>
      <c r="K36" s="72"/>
      <c r="L36" s="70"/>
      <c r="M36" s="71" t="s">
        <v>91</v>
      </c>
      <c r="N36" s="11"/>
      <c r="O36" s="130" t="s">
        <v>92</v>
      </c>
      <c r="P36" s="130"/>
      <c r="Q36" s="130"/>
    </row>
    <row r="37" spans="1:21" ht="12" customHeight="1">
      <c r="A37" s="118" t="s">
        <v>93</v>
      </c>
      <c r="B37" s="119"/>
      <c r="C37" s="11" t="s">
        <v>94</v>
      </c>
      <c r="D37" s="10"/>
      <c r="E37" s="10"/>
      <c r="F37" s="10"/>
      <c r="G37" s="10"/>
      <c r="H37" s="72" t="s">
        <v>95</v>
      </c>
      <c r="I37" s="10"/>
      <c r="J37" s="68" t="s">
        <v>96</v>
      </c>
      <c r="K37" s="72"/>
      <c r="L37" s="70"/>
      <c r="M37" s="71" t="s">
        <v>97</v>
      </c>
      <c r="N37" s="11"/>
      <c r="O37" s="73" t="s">
        <v>98</v>
      </c>
      <c r="P37" s="11"/>
      <c r="Q37" s="11"/>
    </row>
    <row r="38" spans="1:21" ht="12" customHeight="1">
      <c r="A38" s="10"/>
      <c r="B38" s="133" t="s">
        <v>99</v>
      </c>
      <c r="C38" s="134"/>
      <c r="D38" s="134"/>
      <c r="E38" s="134"/>
      <c r="F38" s="134"/>
      <c r="G38" s="134"/>
      <c r="H38" s="74" t="s">
        <v>100</v>
      </c>
      <c r="I38" s="75"/>
      <c r="J38" s="76" t="s">
        <v>101</v>
      </c>
      <c r="K38" s="74"/>
      <c r="L38" s="12"/>
      <c r="M38" s="77" t="s">
        <v>102</v>
      </c>
      <c r="N38" s="11"/>
      <c r="O38" s="130" t="s">
        <v>106</v>
      </c>
      <c r="P38" s="130"/>
      <c r="Q38" s="130"/>
    </row>
    <row r="39" spans="1:21" ht="12" customHeight="1">
      <c r="A39" s="128" t="s">
        <v>105</v>
      </c>
      <c r="B39" s="128"/>
      <c r="C39" s="128"/>
      <c r="D39" s="128"/>
      <c r="E39" s="128"/>
      <c r="F39" s="128"/>
      <c r="G39" s="128"/>
      <c r="H39" s="129" t="s">
        <v>103</v>
      </c>
      <c r="I39" s="129"/>
      <c r="J39" s="129"/>
      <c r="K39" s="129"/>
      <c r="L39" s="129"/>
      <c r="M39" s="129"/>
      <c r="N39" s="11"/>
      <c r="O39" s="130" t="s">
        <v>107</v>
      </c>
      <c r="P39" s="130"/>
      <c r="Q39" s="130"/>
      <c r="R39" s="78"/>
      <c r="S39" s="78"/>
      <c r="T39" s="78"/>
      <c r="U39" s="78"/>
    </row>
    <row r="40" spans="1:21" ht="11.45" customHeight="1">
      <c r="L40" s="23"/>
      <c r="M40" s="23"/>
      <c r="N40" s="23"/>
      <c r="O40" s="23"/>
    </row>
    <row r="41" spans="1:21" ht="11.45" customHeight="1">
      <c r="L41" s="23"/>
      <c r="M41" s="23"/>
      <c r="N41" s="23"/>
      <c r="O41" s="23"/>
    </row>
    <row r="42" spans="1:21" ht="8.4499999999999993" customHeight="1"/>
    <row r="43" spans="1:21" ht="13.9" customHeight="1"/>
    <row r="44" spans="1:21" ht="13.9" customHeight="1"/>
  </sheetData>
  <mergeCells count="43">
    <mergeCell ref="N22:Q22"/>
    <mergeCell ref="O29:Q29"/>
    <mergeCell ref="E16:H16"/>
    <mergeCell ref="A39:G39"/>
    <mergeCell ref="H39:M39"/>
    <mergeCell ref="O39:Q39"/>
    <mergeCell ref="B35:G36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  <mergeCell ref="E21:H21"/>
    <mergeCell ref="A31:B31"/>
    <mergeCell ref="H31:L31"/>
    <mergeCell ref="A8:D8"/>
    <mergeCell ref="E8:H8"/>
    <mergeCell ref="J8:M8"/>
    <mergeCell ref="A24:D24"/>
    <mergeCell ref="J24:M24"/>
    <mergeCell ref="A29:B29"/>
    <mergeCell ref="H29:I29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A1:G3"/>
    <mergeCell ref="H1:I2"/>
    <mergeCell ref="J1:L2"/>
    <mergeCell ref="M1:M2"/>
    <mergeCell ref="N1:P2"/>
    <mergeCell ref="H3:I3"/>
    <mergeCell ref="J3:L3"/>
    <mergeCell ref="N3:P3"/>
  </mergeCells>
  <phoneticPr fontId="1"/>
  <conditionalFormatting sqref="Q16 D16 D23 D27 M23 M27 Q27 Q21 Q12 J4:K4 H27 H20 H15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no201</cp:lastModifiedBy>
  <cp:lastPrinted>2018-11-13T02:31:52Z</cp:lastPrinted>
  <dcterms:created xsi:type="dcterms:W3CDTF">2015-04-30T01:48:12Z</dcterms:created>
  <dcterms:modified xsi:type="dcterms:W3CDTF">2019-01-31T04:05:26Z</dcterms:modified>
</cp:coreProperties>
</file>